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>
    <definedName name="_xlnm.Print_Area" localSheetId="0">'источники финанс.деф.'!$A$1:$E$38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<sst xmlns="http://schemas.openxmlformats.org/spreadsheetml/2006/main" count="53" uniqueCount="48">
  <si>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</si>
  <si>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</si>
  <si>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</si>
  <si>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</si>
  <si>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</si>
  <si>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</si>
  <si>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</si>
  <si>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</si>
  <si>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</si>
  <si>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</si>
  <si>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</si>
  <si>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</si>
  <si>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</si>
  <si>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</si>
  <si>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</si>
  <si>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</si>
  <si>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</si>
  <si>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</si>
  <si>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</si>
  <si>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</si>
  <si>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</si>
  <si>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</si>
  <si>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</si>
  <si>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</si>
  <si>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</si>
  <si>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000 01 05 00 00 00 0000 600</t>
  </si>
  <si>
    <t>000 01 05 02 00 00 0000 500</t>
  </si>
  <si>
    <t xml:space="preserve">               к решению  Собрания депутатов </t>
  </si>
  <si>
    <t>Сумма, рублей</t>
  </si>
  <si>
    <t>2024 год</t>
  </si>
  <si>
    <t>2025 год</t>
  </si>
  <si>
    <t>Источники финансирования дефицита местного бюджета на 2024 год и на плановый период 2025 и 2026 годов</t>
  </si>
  <si>
    <t>,</t>
  </si>
  <si>
    <t>2026 год</t>
  </si>
  <si>
    <t xml:space="preserve">                 Приложение № 2 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</si>
  <si>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</si>
  <si>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муниципальных округов</t>
  </si>
  <si>
    <t>000 01 05 02 01 14 0000 510</t>
  </si>
  <si>
    <t>000 01 05 02 01 14 0000 610</t>
  </si>
  <si>
    <t xml:space="preserve">                   от 20 декабря 2023 года №  47</t>
  </si>
  <si>
    <t>Кредиты кредитных организаций в валюте Российской Федерации</t>
  </si>
  <si>
    <t>000 01 02 00 00 14 0000 710</t>
  </si>
  <si>
    <t>000 01 02 00 00 14 0000 810</t>
  </si>
  <si>
    <t xml:space="preserve">Привлечение кредитов от кредитных организаций в валюте Российской Федерации
</t>
  </si>
  <si>
    <t>Привлечение муниципальными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</si>
  <si>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 в валюте Российской Федерации</t>
  </si>
  <si>
    <t xml:space="preserve">Погашение муниципальными округами кредитов от кредитных организаций в валюте Российской Федерации
</t>
  </si>
  <si>
    <t xml:space="preserve">                   от  31 мая 2024 года №  104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</si>
</sst>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</numFmts>
  <fonts count="4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0" fontId="0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wrapText="1"/>
    </xf>
    <xf numFmtId="4" fontId="3" fillId="33" borderId="0" xfId="0" applyNumberFormat="1" applyFont="1" applyFill="1" applyAlignment="1">
      <alignment/>
    </xf>
    <xf numFmtId="0" fontId="3" fillId="0" borderId="11" xfId="53" applyFont="1" applyFill="1" applyBorder="1" applyAlignment="1">
      <alignment vertical="top" wrapText="1"/>
      <protection/>
    </xf>
    <xf numFmtId="0" fontId="4" fillId="0" borderId="11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90" zoomScaleSheetLayoutView="90" zoomScalePageLayoutView="0" workbookViewId="0" topLeftCell="A1">
      <selection activeCell="G5" sqref="G5"/>
    </sheetView>
  </sheetViews>
  <sheetFormatPr defaultColWidth="9.140625" defaultRowHeight="12.75"/>
  <cols>
    <col min="1" max="1" width="45.8515625" style="1" customWidth="1"/>
    <col min="2" max="2" width="26.57421875" style="1" customWidth="1"/>
    <col min="3" max="3" width="19.28125" style="1" customWidth="1"/>
    <col min="4" max="4" width="16.7109375" style="1" customWidth="1"/>
    <col min="5" max="5" width="22.421875" style="1" customWidth="1"/>
    <col min="6" max="16384" width="9.140625" style="1" customWidth="1"/>
  </cols>
  <sheetData>
    <row r="1" spans="1:5" ht="17.25" customHeight="1">
      <c r="A1" s="17"/>
      <c r="B1" s="17"/>
      <c r="C1" s="17"/>
      <c r="D1" s="30" t="s">
        <v>34</v>
      </c>
      <c r="E1" s="31"/>
    </row>
    <row r="2" spans="1:5" ht="18" customHeight="1">
      <c r="A2" s="17"/>
      <c r="B2" s="17"/>
      <c r="C2" s="17"/>
      <c r="D2" s="32" t="s">
        <v>27</v>
      </c>
      <c r="E2" s="33"/>
    </row>
    <row r="3" spans="1:5" ht="29.25" customHeight="1">
      <c r="A3" s="17"/>
      <c r="B3" s="17"/>
      <c r="C3" s="17"/>
      <c r="D3" s="32" t="s">
        <v>47</v>
      </c>
      <c r="E3" s="33"/>
    </row>
    <row r="4" spans="1:5" ht="29.25" customHeight="1">
      <c r="A4" s="17"/>
      <c r="B4" s="17"/>
      <c r="C4" s="17"/>
      <c r="D4" s="17"/>
      <c r="E4" s="17"/>
    </row>
    <row r="5" spans="1:5" ht="12.75">
      <c r="A5" s="17"/>
      <c r="B5" s="17"/>
      <c r="C5" s="17"/>
      <c r="D5" s="17"/>
      <c r="E5" s="17"/>
    </row>
    <row r="6" spans="1:8" ht="23.25" customHeight="1">
      <c r="A6" s="36"/>
      <c r="B6" s="30"/>
      <c r="C6" s="31"/>
      <c r="D6" s="30" t="s">
        <v>34</v>
      </c>
      <c r="E6" s="31"/>
      <c r="F6" s="17"/>
      <c r="G6" s="17"/>
      <c r="H6" s="17"/>
    </row>
    <row r="7" spans="1:8" ht="15.75" customHeight="1">
      <c r="A7" s="36"/>
      <c r="B7" s="32"/>
      <c r="C7" s="33"/>
      <c r="D7" s="32" t="s">
        <v>27</v>
      </c>
      <c r="E7" s="33"/>
      <c r="F7" s="17"/>
      <c r="G7" s="17"/>
      <c r="H7" s="17"/>
    </row>
    <row r="8" spans="1:8" ht="15.75" customHeight="1">
      <c r="A8" s="36"/>
      <c r="B8" s="32"/>
      <c r="C8" s="33"/>
      <c r="D8" s="32" t="s">
        <v>39</v>
      </c>
      <c r="E8" s="33"/>
      <c r="F8" s="17"/>
      <c r="G8" s="17"/>
      <c r="H8" s="17"/>
    </row>
    <row r="9" spans="1:8" ht="11.25" customHeight="1">
      <c r="A9" s="36"/>
      <c r="B9" s="14"/>
      <c r="C9" s="14"/>
      <c r="D9" s="17"/>
      <c r="E9" s="17"/>
      <c r="F9" s="17"/>
      <c r="G9" s="17"/>
      <c r="H9" s="17"/>
    </row>
    <row r="10" spans="1:8" ht="42.75" customHeight="1">
      <c r="A10" s="35" t="s">
        <v>31</v>
      </c>
      <c r="B10" s="35"/>
      <c r="C10" s="35"/>
      <c r="D10" s="35"/>
      <c r="E10" s="35"/>
      <c r="F10" s="17"/>
      <c r="G10" s="17"/>
      <c r="H10" s="17"/>
    </row>
    <row r="11" spans="1:8" ht="21.75" customHeight="1">
      <c r="A11" s="15" t="s">
        <v>32</v>
      </c>
      <c r="B11" s="15"/>
      <c r="C11" s="16"/>
      <c r="D11" s="17"/>
      <c r="E11" s="17"/>
      <c r="F11" s="17"/>
      <c r="G11" s="17"/>
      <c r="H11" s="17"/>
    </row>
    <row r="12" spans="1:8" ht="12.75" customHeight="1">
      <c r="A12" s="34" t="s">
        <v>0</v>
      </c>
      <c r="B12" s="34" t="s">
        <v>8</v>
      </c>
      <c r="C12" s="34" t="s">
        <v>28</v>
      </c>
      <c r="D12" s="34"/>
      <c r="E12" s="34"/>
      <c r="F12" s="17"/>
      <c r="G12" s="17"/>
      <c r="H12" s="17"/>
    </row>
    <row r="13" spans="1:8" ht="20.25" customHeight="1">
      <c r="A13" s="34"/>
      <c r="B13" s="34"/>
      <c r="C13" s="34"/>
      <c r="D13" s="34"/>
      <c r="E13" s="34"/>
      <c r="F13" s="17"/>
      <c r="G13" s="17"/>
      <c r="H13" s="17"/>
    </row>
    <row r="14" spans="1:8" ht="20.25" customHeight="1">
      <c r="A14" s="34"/>
      <c r="B14" s="34"/>
      <c r="C14" s="10" t="s">
        <v>29</v>
      </c>
      <c r="D14" s="10" t="s">
        <v>30</v>
      </c>
      <c r="E14" s="10" t="s">
        <v>33</v>
      </c>
      <c r="F14" s="17"/>
      <c r="G14" s="17"/>
      <c r="H14" s="17"/>
    </row>
    <row r="15" spans="1:8" s="11" customFormat="1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8"/>
      <c r="G15" s="18"/>
      <c r="H15" s="18"/>
    </row>
    <row r="16" spans="1:8" ht="12.75" customHeight="1" hidden="1">
      <c r="A16" s="2" t="s">
        <v>9</v>
      </c>
      <c r="B16" s="3" t="s">
        <v>11</v>
      </c>
      <c r="C16" s="8">
        <f>C17-C19</f>
        <v>0</v>
      </c>
      <c r="D16" s="8">
        <f>D17-D19</f>
        <v>0</v>
      </c>
      <c r="E16" s="8">
        <f>E17-E19</f>
        <v>0</v>
      </c>
      <c r="F16" s="17"/>
      <c r="G16" s="17"/>
      <c r="H16" s="17"/>
    </row>
    <row r="17" spans="1:8" ht="25.5" hidden="1">
      <c r="A17" s="5" t="s">
        <v>10</v>
      </c>
      <c r="B17" s="6" t="s">
        <v>12</v>
      </c>
      <c r="C17" s="4">
        <f>C18</f>
        <v>0</v>
      </c>
      <c r="D17" s="4">
        <f>D18</f>
        <v>0</v>
      </c>
      <c r="E17" s="4">
        <f>E18</f>
        <v>0</v>
      </c>
      <c r="F17" s="17"/>
      <c r="G17" s="17"/>
      <c r="H17" s="17"/>
    </row>
    <row r="18" spans="1:8" ht="38.25" hidden="1">
      <c r="A18" s="7" t="s">
        <v>18</v>
      </c>
      <c r="B18" s="6" t="s">
        <v>19</v>
      </c>
      <c r="C18" s="4">
        <v>0</v>
      </c>
      <c r="D18" s="4">
        <v>0</v>
      </c>
      <c r="E18" s="4">
        <v>0</v>
      </c>
      <c r="F18" s="17"/>
      <c r="G18" s="17"/>
      <c r="H18" s="17"/>
    </row>
    <row r="19" spans="1:8" ht="36.75" customHeight="1" hidden="1">
      <c r="A19" s="5" t="s">
        <v>13</v>
      </c>
      <c r="B19" s="6" t="s">
        <v>14</v>
      </c>
      <c r="C19" s="4">
        <f>C20</f>
        <v>0</v>
      </c>
      <c r="D19" s="4">
        <f>D20</f>
        <v>0</v>
      </c>
      <c r="E19" s="4">
        <f>E20</f>
        <v>0</v>
      </c>
      <c r="F19" s="17"/>
      <c r="G19" s="17"/>
      <c r="H19" s="17"/>
    </row>
    <row r="20" spans="1:8" ht="57" customHeight="1" hidden="1">
      <c r="A20" s="7" t="s">
        <v>20</v>
      </c>
      <c r="B20" s="6" t="s">
        <v>21</v>
      </c>
      <c r="C20" s="4">
        <v>0</v>
      </c>
      <c r="D20" s="4">
        <v>0</v>
      </c>
      <c r="E20" s="4">
        <v>0</v>
      </c>
      <c r="F20" s="17"/>
      <c r="G20" s="17"/>
      <c r="H20" s="17"/>
    </row>
    <row r="21" spans="1:8" ht="57" customHeight="1">
      <c r="A21" s="25" t="s">
        <v>40</v>
      </c>
      <c r="B21" s="26" t="s">
        <v>11</v>
      </c>
      <c r="C21" s="27">
        <f>C22-C24</f>
        <v>22404598.43</v>
      </c>
      <c r="D21" s="27">
        <f>D22-D24</f>
        <v>-6730969.19</v>
      </c>
      <c r="E21" s="27">
        <f>E22-E24</f>
        <v>-8620564.69</v>
      </c>
      <c r="F21" s="17"/>
      <c r="G21" s="17"/>
      <c r="H21" s="17"/>
    </row>
    <row r="22" spans="1:8" ht="24.75" customHeight="1">
      <c r="A22" s="24" t="s">
        <v>43</v>
      </c>
      <c r="B22" s="28" t="s">
        <v>12</v>
      </c>
      <c r="C22" s="27">
        <f>C23</f>
        <v>24302761</v>
      </c>
      <c r="D22" s="27">
        <f>D23</f>
        <v>0</v>
      </c>
      <c r="E22" s="27">
        <f>E23</f>
        <v>0</v>
      </c>
      <c r="F22" s="17"/>
      <c r="G22" s="17"/>
      <c r="H22" s="17"/>
    </row>
    <row r="23" spans="1:8" ht="34.5" customHeight="1">
      <c r="A23" s="24" t="s">
        <v>44</v>
      </c>
      <c r="B23" s="28" t="s">
        <v>41</v>
      </c>
      <c r="C23" s="29">
        <v>24302761</v>
      </c>
      <c r="D23" s="29">
        <v>0</v>
      </c>
      <c r="E23" s="29">
        <v>0</v>
      </c>
      <c r="F23" s="17"/>
      <c r="G23" s="17"/>
      <c r="H23" s="17"/>
    </row>
    <row r="24" spans="1:8" ht="32.25" customHeight="1">
      <c r="A24" s="24" t="s">
        <v>45</v>
      </c>
      <c r="B24" s="28" t="s">
        <v>14</v>
      </c>
      <c r="C24" s="27">
        <f>C25</f>
        <v>1898162.57</v>
      </c>
      <c r="D24" s="27">
        <f>D25</f>
        <v>6730969.19</v>
      </c>
      <c r="E24" s="27">
        <f>E25</f>
        <v>8620564.69</v>
      </c>
      <c r="F24" s="17"/>
      <c r="G24" s="17"/>
      <c r="H24" s="17"/>
    </row>
    <row r="25" spans="1:8" ht="34.5" customHeight="1">
      <c r="A25" s="24" t="s">
        <v>46</v>
      </c>
      <c r="B25" s="28" t="s">
        <v>42</v>
      </c>
      <c r="C25" s="29">
        <v>1898162.57</v>
      </c>
      <c r="D25" s="29">
        <v>6730969.19</v>
      </c>
      <c r="E25" s="29">
        <v>8620564.69</v>
      </c>
      <c r="F25" s="17"/>
      <c r="G25" s="17"/>
      <c r="H25" s="17"/>
    </row>
    <row r="26" spans="1:8" s="9" customFormat="1" ht="27.75" customHeight="1">
      <c r="A26" s="2" t="s">
        <v>22</v>
      </c>
      <c r="B26" s="3" t="s">
        <v>23</v>
      </c>
      <c r="C26" s="20">
        <f>C31-C27</f>
        <v>11178881.260000229</v>
      </c>
      <c r="D26" s="20">
        <f>D31-D27</f>
        <v>6730969.190000057</v>
      </c>
      <c r="E26" s="20">
        <f>E31-E27</f>
        <v>8620564.690000057</v>
      </c>
      <c r="F26" s="19"/>
      <c r="G26" s="19"/>
      <c r="H26" s="19"/>
    </row>
    <row r="27" spans="1:8" ht="12.75">
      <c r="A27" s="5" t="s">
        <v>2</v>
      </c>
      <c r="B27" s="6" t="s">
        <v>24</v>
      </c>
      <c r="C27" s="21">
        <f>C28</f>
        <v>2227784402.6499996</v>
      </c>
      <c r="D27" s="21">
        <f aca="true" t="shared" si="0" ref="D27:E29">D28</f>
        <v>2212799150.59</v>
      </c>
      <c r="E27" s="21">
        <f t="shared" si="0"/>
        <v>2171779306.9</v>
      </c>
      <c r="F27" s="17"/>
      <c r="G27" s="17"/>
      <c r="H27" s="17"/>
    </row>
    <row r="28" spans="1:8" ht="12.75">
      <c r="A28" s="5" t="s">
        <v>5</v>
      </c>
      <c r="B28" s="6" t="s">
        <v>26</v>
      </c>
      <c r="C28" s="21">
        <f>C29</f>
        <v>2227784402.6499996</v>
      </c>
      <c r="D28" s="21">
        <f t="shared" si="0"/>
        <v>2212799150.59</v>
      </c>
      <c r="E28" s="21">
        <f t="shared" si="0"/>
        <v>2171779306.9</v>
      </c>
      <c r="F28" s="17"/>
      <c r="G28" s="17"/>
      <c r="H28" s="17"/>
    </row>
    <row r="29" spans="1:8" ht="33" customHeight="1">
      <c r="A29" s="5" t="s">
        <v>4</v>
      </c>
      <c r="B29" s="6" t="s">
        <v>15</v>
      </c>
      <c r="C29" s="21">
        <f>C30</f>
        <v>2227784402.6499996</v>
      </c>
      <c r="D29" s="21">
        <f t="shared" si="0"/>
        <v>2212799150.59</v>
      </c>
      <c r="E29" s="21">
        <f t="shared" si="0"/>
        <v>2171779306.9</v>
      </c>
      <c r="F29" s="17"/>
      <c r="G29" s="17"/>
      <c r="H29" s="17"/>
    </row>
    <row r="30" spans="1:8" ht="25.5">
      <c r="A30" s="13" t="s">
        <v>35</v>
      </c>
      <c r="B30" s="6" t="s">
        <v>37</v>
      </c>
      <c r="C30" s="21">
        <f>2205379804.22+24302761-1898162.57</f>
        <v>2227784402.6499996</v>
      </c>
      <c r="D30" s="21">
        <f>2219530119.78-6730969.19</f>
        <v>2212799150.59</v>
      </c>
      <c r="E30" s="21">
        <f>2180399871.59-8620564.69</f>
        <v>2171779306.9</v>
      </c>
      <c r="F30" s="17"/>
      <c r="G30" s="17"/>
      <c r="H30" s="17"/>
    </row>
    <row r="31" spans="1:8" ht="12.75">
      <c r="A31" s="5" t="s">
        <v>3</v>
      </c>
      <c r="B31" s="6" t="s">
        <v>25</v>
      </c>
      <c r="C31" s="21">
        <f>C32</f>
        <v>2238963283.91</v>
      </c>
      <c r="D31" s="21">
        <f aca="true" t="shared" si="1" ref="D31:E33">D32</f>
        <v>2219530119.78</v>
      </c>
      <c r="E31" s="21">
        <f t="shared" si="1"/>
        <v>2180399871.59</v>
      </c>
      <c r="F31" s="17"/>
      <c r="G31" s="17"/>
      <c r="H31" s="17"/>
    </row>
    <row r="32" spans="1:8" ht="12.75">
      <c r="A32" s="5" t="s">
        <v>6</v>
      </c>
      <c r="B32" s="6" t="s">
        <v>16</v>
      </c>
      <c r="C32" s="21">
        <f>C33</f>
        <v>2238963283.91</v>
      </c>
      <c r="D32" s="21">
        <f t="shared" si="1"/>
        <v>2219530119.78</v>
      </c>
      <c r="E32" s="21">
        <f t="shared" si="1"/>
        <v>2180399871.59</v>
      </c>
      <c r="F32" s="17"/>
      <c r="G32" s="17"/>
      <c r="H32" s="17"/>
    </row>
    <row r="33" spans="1:8" ht="28.5" customHeight="1">
      <c r="A33" s="12" t="s">
        <v>7</v>
      </c>
      <c r="B33" s="6" t="s">
        <v>17</v>
      </c>
      <c r="C33" s="21">
        <f>C34</f>
        <v>2238963283.91</v>
      </c>
      <c r="D33" s="21">
        <f t="shared" si="1"/>
        <v>2219530119.78</v>
      </c>
      <c r="E33" s="21">
        <f t="shared" si="1"/>
        <v>2180399871.59</v>
      </c>
      <c r="F33" s="17"/>
      <c r="G33" s="17"/>
      <c r="H33" s="17"/>
    </row>
    <row r="34" spans="1:8" ht="25.5">
      <c r="A34" s="13" t="s">
        <v>36</v>
      </c>
      <c r="B34" s="6" t="s">
        <v>38</v>
      </c>
      <c r="C34" s="21">
        <v>2238963283.91</v>
      </c>
      <c r="D34" s="21">
        <v>2219530119.78</v>
      </c>
      <c r="E34" s="21">
        <v>2180399871.59</v>
      </c>
      <c r="F34" s="17"/>
      <c r="G34" s="17"/>
      <c r="H34" s="17"/>
    </row>
    <row r="35" spans="1:8" ht="12.75">
      <c r="A35" s="2" t="s">
        <v>1</v>
      </c>
      <c r="B35" s="5"/>
      <c r="C35" s="22">
        <f>C16+C26+C21</f>
        <v>33583479.69000023</v>
      </c>
      <c r="D35" s="22">
        <f>D16+D26+D21</f>
        <v>5.681067705154419E-08</v>
      </c>
      <c r="E35" s="22">
        <f>E16+E26+E21</f>
        <v>5.774199962615967E-08</v>
      </c>
      <c r="F35" s="17"/>
      <c r="G35" s="17"/>
      <c r="H35" s="17"/>
    </row>
    <row r="36" spans="1:8" ht="12.75">
      <c r="A36" s="17"/>
      <c r="B36" s="17"/>
      <c r="C36" s="17"/>
      <c r="D36" s="17"/>
      <c r="E36" s="17"/>
      <c r="F36" s="17"/>
      <c r="G36" s="17"/>
      <c r="H36" s="17"/>
    </row>
    <row r="37" spans="1:8" ht="12.75">
      <c r="A37" s="17"/>
      <c r="B37" s="17"/>
      <c r="C37" s="23"/>
      <c r="D37" s="17"/>
      <c r="E37" s="17"/>
      <c r="F37" s="17"/>
      <c r="G37" s="17"/>
      <c r="H37" s="17"/>
    </row>
    <row r="38" spans="1:8" ht="12.75">
      <c r="A38" s="17"/>
      <c r="B38" s="17"/>
      <c r="C38" s="17"/>
      <c r="D38" s="17"/>
      <c r="E38" s="17"/>
      <c r="F38" s="17"/>
      <c r="G38" s="17"/>
      <c r="H38" s="17"/>
    </row>
    <row r="39" spans="1:8" ht="12.75">
      <c r="A39" s="17"/>
      <c r="B39" s="17"/>
      <c r="C39" s="17"/>
      <c r="D39" s="17"/>
      <c r="E39" s="17"/>
      <c r="F39" s="17"/>
      <c r="G39" s="17"/>
      <c r="H39" s="17"/>
    </row>
    <row r="40" spans="1:8" ht="12.75">
      <c r="A40" s="17"/>
      <c r="B40" s="17"/>
      <c r="C40" s="17"/>
      <c r="D40" s="17"/>
      <c r="E40" s="17"/>
      <c r="F40" s="17"/>
      <c r="G40" s="17"/>
      <c r="H40" s="17"/>
    </row>
    <row r="41" spans="1:8" ht="12.75">
      <c r="A41" s="17"/>
      <c r="B41" s="17"/>
      <c r="C41" s="17"/>
      <c r="D41" s="17"/>
      <c r="E41" s="17"/>
      <c r="F41" s="17"/>
      <c r="G41" s="17"/>
      <c r="H41" s="17"/>
    </row>
    <row r="42" spans="1:8" ht="12.75">
      <c r="A42" s="17"/>
      <c r="B42" s="17"/>
      <c r="C42" s="17"/>
      <c r="D42" s="17"/>
      <c r="E42" s="17"/>
      <c r="F42" s="17"/>
      <c r="G42" s="17"/>
      <c r="H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</sheetData>
  <sheetProtection/>
  <mergeCells count="14">
    <mergeCell ref="B12:B14"/>
    <mergeCell ref="A12:A14"/>
    <mergeCell ref="C12:E13"/>
    <mergeCell ref="A10:E10"/>
    <mergeCell ref="A6:A9"/>
    <mergeCell ref="B6:C6"/>
    <mergeCell ref="B7:C7"/>
    <mergeCell ref="B8:C8"/>
    <mergeCell ref="D1:E1"/>
    <mergeCell ref="D2:E2"/>
    <mergeCell ref="D3:E3"/>
    <mergeCell ref="D6:E6"/>
    <mergeCell ref="D7:E7"/>
    <mergeCell ref="D8:E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 Балашова</cp:lastModifiedBy>
  <cp:lastPrinted>2024-05-23T14:06:54Z</cp:lastPrinted>
  <dcterms:created xsi:type="dcterms:W3CDTF">1996-10-08T23:32:33Z</dcterms:created>
  <dcterms:modified xsi:type="dcterms:W3CDTF">2024-05-31T12:52:53Z</dcterms:modified>
  <cp:category/>
  <cp:version/>
  <cp:contentType/>
  <cp:contentStatus/>
</cp:coreProperties>
</file>