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D53" i="1"/>
  <c r="D52" i="1"/>
  <c r="D51" i="1"/>
  <c r="D50" i="1"/>
  <c r="H48" i="1"/>
  <c r="G48" i="1"/>
  <c r="F48" i="1"/>
  <c r="E48" i="1"/>
  <c r="D46" i="1"/>
  <c r="D45" i="1"/>
  <c r="D44" i="1"/>
  <c r="D43" i="1"/>
  <c r="H41" i="1"/>
  <c r="G41" i="1"/>
  <c r="F41" i="1"/>
  <c r="E41" i="1"/>
  <c r="D40" i="1"/>
  <c r="D39" i="1"/>
  <c r="D38" i="1"/>
  <c r="D37" i="1"/>
  <c r="F35" i="1"/>
  <c r="E35" i="1"/>
  <c r="D34" i="1"/>
  <c r="D33" i="1"/>
  <c r="D32" i="1"/>
  <c r="D31" i="1"/>
  <c r="H29" i="1"/>
  <c r="G29" i="1"/>
  <c r="F29" i="1"/>
  <c r="E29" i="1"/>
  <c r="B55" i="1"/>
  <c r="B23" i="1"/>
  <c r="B35" i="1" s="1"/>
  <c r="B48" i="1" s="1"/>
  <c r="B17" i="1"/>
  <c r="B29" i="1" s="1"/>
  <c r="B41" i="1" s="1"/>
  <c r="D29" i="1" l="1"/>
  <c r="D35" i="1"/>
  <c r="D48" i="1"/>
  <c r="D41" i="1"/>
  <c r="F66" i="1"/>
  <c r="G66" i="1"/>
  <c r="H66" i="1"/>
  <c r="E66" i="1"/>
  <c r="F64" i="1"/>
  <c r="G64" i="1"/>
  <c r="H64" i="1"/>
  <c r="E64" i="1"/>
  <c r="G63" i="1"/>
  <c r="H63" i="1"/>
  <c r="E63" i="1"/>
  <c r="F65" i="1"/>
  <c r="F63" i="1"/>
  <c r="D58" i="1"/>
  <c r="D59" i="1"/>
  <c r="D60" i="1"/>
  <c r="D57" i="1"/>
  <c r="D26" i="1"/>
  <c r="D27" i="1"/>
  <c r="D28" i="1"/>
  <c r="D25" i="1"/>
  <c r="D20" i="1"/>
  <c r="D21" i="1"/>
  <c r="D22" i="1"/>
  <c r="D19" i="1"/>
  <c r="D64" i="1" l="1"/>
  <c r="D63" i="1"/>
  <c r="D14" i="1"/>
  <c r="D15" i="1"/>
  <c r="D16" i="1"/>
  <c r="D13" i="1"/>
  <c r="H65" i="1"/>
  <c r="G65" i="1"/>
  <c r="H55" i="1"/>
  <c r="H23" i="1"/>
  <c r="H17" i="1"/>
  <c r="H11" i="1"/>
  <c r="H61" i="1" l="1"/>
  <c r="D66" i="1" l="1"/>
  <c r="E65" i="1"/>
  <c r="D65" i="1" s="1"/>
  <c r="E17" i="1" l="1"/>
  <c r="F17" i="1"/>
  <c r="G17" i="1"/>
  <c r="E23" i="1"/>
  <c r="F23" i="1"/>
  <c r="G23" i="1"/>
  <c r="E55" i="1"/>
  <c r="F55" i="1"/>
  <c r="G55" i="1"/>
  <c r="E11" i="1"/>
  <c r="F11" i="1"/>
  <c r="G11" i="1"/>
  <c r="D11" i="1" l="1"/>
  <c r="D17" i="1"/>
  <c r="D23" i="1"/>
  <c r="F61" i="1"/>
  <c r="D55" i="1"/>
  <c r="G61" i="1"/>
  <c r="E61" i="1"/>
  <c r="D61" i="1" l="1"/>
</calcChain>
</file>

<file path=xl/sharedStrings.xml><?xml version="1.0" encoding="utf-8"?>
<sst xmlns="http://schemas.openxmlformats.org/spreadsheetml/2006/main" count="88" uniqueCount="36">
  <si>
    <t>Наименование мероприятия</t>
  </si>
  <si>
    <t>Ответственный исполнитель</t>
  </si>
  <si>
    <t>Источник финансирования</t>
  </si>
  <si>
    <t>Объем финансирования, тыс. рублей</t>
  </si>
  <si>
    <t>всего</t>
  </si>
  <si>
    <t>2024г.</t>
  </si>
  <si>
    <t>2025г.</t>
  </si>
  <si>
    <t>2026г.</t>
  </si>
  <si>
    <t>Показатели результата мероприятий по годам</t>
  </si>
  <si>
    <t>в том числе:</t>
  </si>
  <si>
    <t>федеральный бюджет</t>
  </si>
  <si>
    <t>областной бюджет</t>
  </si>
  <si>
    <t>внебюджетные средства</t>
  </si>
  <si>
    <t>Всего по муниципальной программе</t>
  </si>
  <si>
    <t>местный бюджет</t>
  </si>
  <si>
    <t>2027г.</t>
  </si>
  <si>
    <r>
      <rPr>
        <b/>
        <sz val="14"/>
        <color theme="1"/>
        <rFont val="Times New Roman"/>
        <family val="1"/>
        <charset val="204"/>
      </rPr>
      <t>ПЕРЕЧЕНЬ МЕРОПРИЯТИЙ
муниципальной программы
«Благоустройство территории Пинежского муниципального округа Архангельской области»</t>
    </r>
    <r>
      <rPr>
        <sz val="14"/>
        <color theme="1"/>
        <rFont val="Times New Roman"/>
        <family val="1"/>
        <charset val="204"/>
      </rPr>
      <t xml:space="preserve">
Ответственный исполнитель - комитет по управлению муниципальным имуществом и ЖКХ
 администрации Пинежского муниципального округа Архангельской области</t>
    </r>
  </si>
  <si>
    <r>
      <rPr>
        <sz val="14"/>
        <color theme="1"/>
        <rFont val="Times New Roman"/>
        <family val="1"/>
        <charset val="204"/>
      </rPr>
      <t>ПРИЛОЖЕНИЕ № 3</t>
    </r>
    <r>
      <rPr>
        <sz val="12"/>
        <color theme="1"/>
        <rFont val="Times New Roman"/>
        <family val="1"/>
        <charset val="204"/>
      </rPr>
      <t xml:space="preserve">
к муниципальной программе «Благоустройство территории
Пинежского муниципального округа Архангельской области»</t>
    </r>
  </si>
  <si>
    <t>Цель муниципальной программы: Улучшение санитарного состояния и внешнего облика территории Пинежского муниципального округа Архангельской области.</t>
  </si>
  <si>
    <t>Задача № 1 – Организация мероприятий по благоустройству территорий общего пользования округа</t>
  </si>
  <si>
    <t>1.1. Мероприятия по благоустройству территорий</t>
  </si>
  <si>
    <t>Поддержание эстетического состояния общественных территорий округа, круглогодичное обеспечение надлежащего содержания территорий</t>
  </si>
  <si>
    <t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t>
  </si>
  <si>
    <t>1.2. Ремонт тротуаров и мостовых</t>
  </si>
  <si>
    <t>1.3. Снос построек</t>
  </si>
  <si>
    <t>1.4. Восстановление, реконструкция и ремонт воинских мемориалов, воинских захоронений, памятников и памятных зон</t>
  </si>
  <si>
    <t>1.5. Благоустройство кладбищ, захоронений</t>
  </si>
  <si>
    <t>1.6. Освещение памятника воинам - пинежанам, погибшим в годы ВОВ в с.Карпогоры</t>
  </si>
  <si>
    <t>Задача № 2 – Повышение уровня вовлеченности заинтересованных граждан, организаций в реализацию мероприятий по благоустройству территории округа</t>
  </si>
  <si>
    <t>2.1. Проведение двухмесячника по благоустройству, субботников</t>
  </si>
  <si>
    <t>Задача № 3 – Организация мероприятий по приведению в качественное состояние элементов озеленения</t>
  </si>
  <si>
    <t>3.1. Уборка аварийных и старых деревьев/ Расчистка от кустарников</t>
  </si>
  <si>
    <t>Уборка аварийных и старых деревьев/  Расчистка от кустарников</t>
  </si>
  <si>
    <t>Привлечение граждан и организаций к уборке территорий в рамках проведения двухмесячника по благоустройству и субботников. Соблюдение чистоты и порядка на территории округа, улучшение эстетического состояния территориального округа</t>
  </si>
  <si>
    <t>Улучшение эстетического состояния территории</t>
  </si>
  <si>
    <t xml:space="preserve">Количество  воинских мемориалов, воинских захоронений, памятников и памятных зон, в отношении которых проводился ремонт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</si>
</sst>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37" zoomScaleNormal="100" workbookViewId="0">
      <selection activeCell="F69" sqref="F69"/>
    </sheetView>
  </sheetViews>
  <sheetFormatPr defaultRowHeight="15.75" x14ac:dyDescent="0.25"/>
  <cols>
    <col min="1" max="1" width="29.28515625" style="1" bestFit="1" customWidth="1"/>
    <col min="2" max="2" width="30.5703125" style="1" customWidth="1"/>
    <col min="3" max="3" width="18" style="1" customWidth="1"/>
    <col min="4" max="8" width="15.7109375" style="1" customWidth="1"/>
    <col min="9" max="9" width="34" style="1" customWidth="1"/>
    <col min="10" max="16384" width="9.140625" style="1"/>
  </cols>
  <sheetData>
    <row r="1" spans="1:9" ht="51" customHeight="1" x14ac:dyDescent="0.25">
      <c r="E1" s="13" t="s">
        <v>17</v>
      </c>
      <c r="F1" s="14"/>
      <c r="G1" s="14"/>
      <c r="H1" s="14"/>
      <c r="I1" s="14"/>
    </row>
    <row r="2" spans="1:9" ht="18" customHeight="1" x14ac:dyDescent="0.25"/>
    <row r="3" spans="1:9" ht="159" customHeight="1" x14ac:dyDescent="0.25">
      <c r="A3" s="15" t="s">
        <v>16</v>
      </c>
      <c r="B3" s="16"/>
      <c r="C3" s="16"/>
      <c r="D3" s="16"/>
      <c r="E3" s="16"/>
      <c r="F3" s="16"/>
      <c r="G3" s="16"/>
      <c r="H3" s="16"/>
      <c r="I3" s="16"/>
    </row>
    <row r="4" spans="1:9" ht="30" customHeight="1" x14ac:dyDescent="0.25"/>
    <row r="5" spans="1:9" ht="20.25" customHeight="1" x14ac:dyDescent="0.25">
      <c r="A5" s="11" t="s">
        <v>0</v>
      </c>
      <c r="B5" s="11" t="s">
        <v>1</v>
      </c>
      <c r="C5" s="21" t="s">
        <v>2</v>
      </c>
      <c r="D5" s="22" t="s">
        <v>3</v>
      </c>
      <c r="E5" s="23"/>
      <c r="F5" s="23"/>
      <c r="G5" s="23"/>
      <c r="H5" s="24"/>
      <c r="I5" s="21" t="s">
        <v>8</v>
      </c>
    </row>
    <row r="6" spans="1:9" ht="42.75" customHeight="1" x14ac:dyDescent="0.25">
      <c r="A6" s="11"/>
      <c r="B6" s="11"/>
      <c r="C6" s="21"/>
      <c r="D6" s="2" t="s">
        <v>4</v>
      </c>
      <c r="E6" s="2" t="s">
        <v>5</v>
      </c>
      <c r="F6" s="2" t="s">
        <v>6</v>
      </c>
      <c r="G6" s="2" t="s">
        <v>7</v>
      </c>
      <c r="H6" s="2" t="s">
        <v>15</v>
      </c>
      <c r="I6" s="21"/>
    </row>
    <row r="7" spans="1:9" ht="10.5" customHeight="1" x14ac:dyDescent="0.25"/>
    <row r="8" spans="1:9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x14ac:dyDescent="0.25">
      <c r="A9" s="25" t="s">
        <v>18</v>
      </c>
      <c r="B9" s="26"/>
      <c r="C9" s="26"/>
      <c r="D9" s="26"/>
      <c r="E9" s="26"/>
      <c r="F9" s="26"/>
      <c r="G9" s="26"/>
      <c r="H9" s="26"/>
      <c r="I9" s="27"/>
    </row>
    <row r="10" spans="1:9" x14ac:dyDescent="0.25">
      <c r="A10" s="20" t="s">
        <v>19</v>
      </c>
      <c r="B10" s="20"/>
      <c r="C10" s="20"/>
      <c r="D10" s="20"/>
      <c r="E10" s="20"/>
      <c r="F10" s="20"/>
      <c r="G10" s="20"/>
      <c r="H10" s="20"/>
      <c r="I10" s="20"/>
    </row>
    <row r="11" spans="1:9" ht="15.75" customHeight="1" x14ac:dyDescent="0.25">
      <c r="A11" s="7" t="s">
        <v>20</v>
      </c>
      <c r="B11" s="7" t="s">
        <v>22</v>
      </c>
      <c r="C11" s="3" t="s">
        <v>4</v>
      </c>
      <c r="D11" s="4">
        <f>SUM(D13:D16)</f>
        <v>5877</v>
      </c>
      <c r="E11" s="4">
        <f t="shared" ref="E11:H11" si="0">SUM(E13:E16)</f>
        <v>584</v>
      </c>
      <c r="F11" s="4">
        <f t="shared" si="0"/>
        <v>0</v>
      </c>
      <c r="G11" s="4">
        <f t="shared" si="0"/>
        <v>3616.5</v>
      </c>
      <c r="H11" s="4">
        <f t="shared" si="0"/>
        <v>1676.5</v>
      </c>
      <c r="I11" s="17" t="s">
        <v>21</v>
      </c>
    </row>
    <row r="12" spans="1:9" x14ac:dyDescent="0.25">
      <c r="A12" s="7"/>
      <c r="B12" s="7"/>
      <c r="C12" s="3" t="s">
        <v>9</v>
      </c>
      <c r="D12" s="4"/>
      <c r="E12" s="4"/>
      <c r="F12" s="4"/>
      <c r="G12" s="4"/>
      <c r="H12" s="4"/>
      <c r="I12" s="18"/>
    </row>
    <row r="13" spans="1:9" ht="31.5" x14ac:dyDescent="0.25">
      <c r="A13" s="7"/>
      <c r="B13" s="7"/>
      <c r="C13" s="3" t="s">
        <v>10</v>
      </c>
      <c r="D13" s="4" t="str">
        <f>IF(SUM(E13:H13)=0,"",SUM(E13:H13))</f>
        <v/>
      </c>
      <c r="E13" s="4"/>
      <c r="F13" s="4"/>
      <c r="G13" s="4"/>
      <c r="H13" s="4"/>
      <c r="I13" s="18"/>
    </row>
    <row r="14" spans="1:9" ht="31.5" x14ac:dyDescent="0.25">
      <c r="A14" s="7"/>
      <c r="B14" s="7"/>
      <c r="C14" s="3" t="s">
        <v>11</v>
      </c>
      <c r="D14" s="4">
        <f t="shared" ref="D14:D16" si="1">IF(SUM(E14:H14)=0,"",SUM(E14:H14))</f>
        <v>494</v>
      </c>
      <c r="E14" s="4">
        <v>494</v>
      </c>
      <c r="F14" s="4"/>
      <c r="G14" s="4"/>
      <c r="H14" s="4"/>
      <c r="I14" s="18"/>
    </row>
    <row r="15" spans="1:9" x14ac:dyDescent="0.25">
      <c r="A15" s="7"/>
      <c r="B15" s="7"/>
      <c r="C15" s="3" t="s">
        <v>14</v>
      </c>
      <c r="D15" s="4">
        <f t="shared" si="1"/>
        <v>5383</v>
      </c>
      <c r="E15" s="4">
        <v>90</v>
      </c>
      <c r="F15" s="4">
        <v>0</v>
      </c>
      <c r="G15" s="4">
        <v>3616.5</v>
      </c>
      <c r="H15" s="4">
        <v>1676.5</v>
      </c>
      <c r="I15" s="18"/>
    </row>
    <row r="16" spans="1:9" ht="31.5" x14ac:dyDescent="0.25">
      <c r="A16" s="7"/>
      <c r="B16" s="7"/>
      <c r="C16" s="3" t="s">
        <v>12</v>
      </c>
      <c r="D16" s="4" t="str">
        <f t="shared" si="1"/>
        <v/>
      </c>
      <c r="E16" s="4"/>
      <c r="F16" s="4"/>
      <c r="G16" s="4"/>
      <c r="H16" s="4"/>
      <c r="I16" s="19"/>
    </row>
    <row r="17" spans="1:9" x14ac:dyDescent="0.25">
      <c r="A17" s="7" t="s">
        <v>23</v>
      </c>
      <c r="B17" s="7" t="str">
        <f>B11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17" s="3" t="s">
        <v>4</v>
      </c>
      <c r="D17" s="4">
        <f t="shared" ref="D17:H17" si="2">SUM(D19:D22)</f>
        <v>0</v>
      </c>
      <c r="E17" s="4">
        <f t="shared" si="2"/>
        <v>0</v>
      </c>
      <c r="F17" s="4">
        <f t="shared" si="2"/>
        <v>0</v>
      </c>
      <c r="G17" s="4">
        <f t="shared" si="2"/>
        <v>0</v>
      </c>
      <c r="H17" s="4">
        <f t="shared" si="2"/>
        <v>0</v>
      </c>
      <c r="I17" s="7" t="s">
        <v>34</v>
      </c>
    </row>
    <row r="18" spans="1:9" x14ac:dyDescent="0.25">
      <c r="A18" s="7"/>
      <c r="B18" s="7"/>
      <c r="C18" s="3" t="s">
        <v>9</v>
      </c>
      <c r="D18" s="4"/>
      <c r="E18" s="4"/>
      <c r="F18" s="4"/>
      <c r="G18" s="4"/>
      <c r="H18" s="4"/>
      <c r="I18" s="7"/>
    </row>
    <row r="19" spans="1:9" ht="31.5" x14ac:dyDescent="0.25">
      <c r="A19" s="7"/>
      <c r="B19" s="7"/>
      <c r="C19" s="3" t="s">
        <v>10</v>
      </c>
      <c r="D19" s="4" t="str">
        <f>IF(SUM(E19:H19)=0,"",SUM(E19:H19))</f>
        <v/>
      </c>
      <c r="E19" s="4"/>
      <c r="F19" s="4"/>
      <c r="G19" s="4"/>
      <c r="H19" s="4"/>
      <c r="I19" s="7"/>
    </row>
    <row r="20" spans="1:9" ht="31.5" x14ac:dyDescent="0.25">
      <c r="A20" s="7"/>
      <c r="B20" s="7"/>
      <c r="C20" s="3" t="s">
        <v>11</v>
      </c>
      <c r="D20" s="4" t="str">
        <f t="shared" ref="D20:D22" si="3">IF(SUM(E20:H20)=0,"",SUM(E20:H20))</f>
        <v/>
      </c>
      <c r="E20" s="4"/>
      <c r="F20" s="4"/>
      <c r="G20" s="4"/>
      <c r="H20" s="4"/>
      <c r="I20" s="7"/>
    </row>
    <row r="21" spans="1:9" x14ac:dyDescent="0.25">
      <c r="A21" s="7"/>
      <c r="B21" s="7"/>
      <c r="C21" s="3" t="s">
        <v>14</v>
      </c>
      <c r="D21" s="4" t="str">
        <f t="shared" si="3"/>
        <v/>
      </c>
      <c r="E21" s="4">
        <v>0</v>
      </c>
      <c r="F21" s="4">
        <v>0</v>
      </c>
      <c r="G21" s="4">
        <v>0</v>
      </c>
      <c r="H21" s="4">
        <v>0</v>
      </c>
      <c r="I21" s="7"/>
    </row>
    <row r="22" spans="1:9" ht="31.5" x14ac:dyDescent="0.25">
      <c r="A22" s="7"/>
      <c r="B22" s="7"/>
      <c r="C22" s="3" t="s">
        <v>12</v>
      </c>
      <c r="D22" s="4" t="str">
        <f t="shared" si="3"/>
        <v/>
      </c>
      <c r="E22" s="4"/>
      <c r="F22" s="4"/>
      <c r="G22" s="4"/>
      <c r="H22" s="4"/>
      <c r="I22" s="7"/>
    </row>
    <row r="23" spans="1:9" x14ac:dyDescent="0.25">
      <c r="A23" s="7" t="s">
        <v>24</v>
      </c>
      <c r="B23" s="7" t="str">
        <f>B11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23" s="3" t="s">
        <v>4</v>
      </c>
      <c r="D23" s="4">
        <f t="shared" ref="D23:H23" si="4">SUM(D25:D28)</f>
        <v>0</v>
      </c>
      <c r="E23" s="4">
        <f t="shared" si="4"/>
        <v>0</v>
      </c>
      <c r="F23" s="4">
        <f t="shared" si="4"/>
        <v>0</v>
      </c>
      <c r="G23" s="4">
        <f t="shared" si="4"/>
        <v>0</v>
      </c>
      <c r="H23" s="4">
        <f t="shared" si="4"/>
        <v>0</v>
      </c>
      <c r="I23" s="7" t="s">
        <v>34</v>
      </c>
    </row>
    <row r="24" spans="1:9" x14ac:dyDescent="0.25">
      <c r="A24" s="7"/>
      <c r="B24" s="7"/>
      <c r="C24" s="3" t="s">
        <v>9</v>
      </c>
      <c r="D24" s="4"/>
      <c r="E24" s="4"/>
      <c r="F24" s="4"/>
      <c r="G24" s="4"/>
      <c r="H24" s="4"/>
      <c r="I24" s="7"/>
    </row>
    <row r="25" spans="1:9" ht="31.5" x14ac:dyDescent="0.25">
      <c r="A25" s="7"/>
      <c r="B25" s="7"/>
      <c r="C25" s="3" t="s">
        <v>10</v>
      </c>
      <c r="D25" s="4" t="str">
        <f>IF(SUM(E25:H25)=0,"",SUM(E25:H25))</f>
        <v/>
      </c>
      <c r="E25" s="4"/>
      <c r="F25" s="4"/>
      <c r="G25" s="4"/>
      <c r="H25" s="4"/>
      <c r="I25" s="7"/>
    </row>
    <row r="26" spans="1:9" ht="31.5" x14ac:dyDescent="0.25">
      <c r="A26" s="7"/>
      <c r="B26" s="7"/>
      <c r="C26" s="3" t="s">
        <v>11</v>
      </c>
      <c r="D26" s="4" t="str">
        <f t="shared" ref="D26:D28" si="5">IF(SUM(E26:H26)=0,"",SUM(E26:H26))</f>
        <v/>
      </c>
      <c r="E26" s="4"/>
      <c r="F26" s="4"/>
      <c r="G26" s="4"/>
      <c r="H26" s="4"/>
      <c r="I26" s="7"/>
    </row>
    <row r="27" spans="1:9" x14ac:dyDescent="0.25">
      <c r="A27" s="7"/>
      <c r="B27" s="7"/>
      <c r="C27" s="3" t="s">
        <v>14</v>
      </c>
      <c r="D27" s="4" t="str">
        <f t="shared" si="5"/>
        <v/>
      </c>
      <c r="E27" s="4">
        <v>0</v>
      </c>
      <c r="F27" s="4">
        <v>0</v>
      </c>
      <c r="G27" s="4">
        <v>0</v>
      </c>
      <c r="H27" s="4">
        <v>0</v>
      </c>
      <c r="I27" s="7"/>
    </row>
    <row r="28" spans="1:9" ht="31.5" x14ac:dyDescent="0.25">
      <c r="A28" s="7"/>
      <c r="B28" s="7"/>
      <c r="C28" s="3" t="s">
        <v>12</v>
      </c>
      <c r="D28" s="4" t="str">
        <f t="shared" si="5"/>
        <v/>
      </c>
      <c r="E28" s="4"/>
      <c r="F28" s="4"/>
      <c r="G28" s="4"/>
      <c r="H28" s="4"/>
      <c r="I28" s="7"/>
    </row>
    <row r="29" spans="1:9" x14ac:dyDescent="0.25">
      <c r="A29" s="7" t="s">
        <v>25</v>
      </c>
      <c r="B29" s="7" t="str">
        <f>B17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29" s="3" t="s">
        <v>4</v>
      </c>
      <c r="D29" s="4">
        <f t="shared" ref="D29:H29" si="6">SUM(D31:D34)</f>
        <v>0</v>
      </c>
      <c r="E29" s="4">
        <f t="shared" si="6"/>
        <v>0</v>
      </c>
      <c r="F29" s="4">
        <f t="shared" si="6"/>
        <v>0</v>
      </c>
      <c r="G29" s="4">
        <f t="shared" si="6"/>
        <v>0</v>
      </c>
      <c r="H29" s="4">
        <f t="shared" si="6"/>
        <v>0</v>
      </c>
      <c r="I29" s="7" t="s">
        <v>35</v>
      </c>
    </row>
    <row r="30" spans="1:9" x14ac:dyDescent="0.25">
      <c r="A30" s="7"/>
      <c r="B30" s="7"/>
      <c r="C30" s="3" t="s">
        <v>9</v>
      </c>
      <c r="D30" s="4"/>
      <c r="E30" s="4"/>
      <c r="F30" s="4"/>
      <c r="G30" s="4"/>
      <c r="H30" s="4"/>
      <c r="I30" s="7"/>
    </row>
    <row r="31" spans="1:9" ht="31.5" x14ac:dyDescent="0.25">
      <c r="A31" s="7"/>
      <c r="B31" s="7"/>
      <c r="C31" s="3" t="s">
        <v>10</v>
      </c>
      <c r="D31" s="4" t="str">
        <f>IF(SUM(E31:H31)=0,"",SUM(E31:H31))</f>
        <v/>
      </c>
      <c r="E31" s="4"/>
      <c r="F31" s="4"/>
      <c r="G31" s="4"/>
      <c r="H31" s="4"/>
      <c r="I31" s="7"/>
    </row>
    <row r="32" spans="1:9" ht="31.5" x14ac:dyDescent="0.25">
      <c r="A32" s="7"/>
      <c r="B32" s="7"/>
      <c r="C32" s="3" t="s">
        <v>11</v>
      </c>
      <c r="D32" s="4" t="str">
        <f t="shared" ref="D32:D34" si="7">IF(SUM(E32:H32)=0,"",SUM(E32:H32))</f>
        <v/>
      </c>
      <c r="E32" s="4"/>
      <c r="F32" s="4"/>
      <c r="G32" s="4"/>
      <c r="H32" s="4"/>
      <c r="I32" s="7"/>
    </row>
    <row r="33" spans="1:9" x14ac:dyDescent="0.25">
      <c r="A33" s="7"/>
      <c r="B33" s="7"/>
      <c r="C33" s="3" t="s">
        <v>14</v>
      </c>
      <c r="D33" s="4" t="str">
        <f t="shared" si="7"/>
        <v/>
      </c>
      <c r="E33" s="4">
        <v>0</v>
      </c>
      <c r="F33" s="4">
        <v>0</v>
      </c>
      <c r="G33" s="4">
        <v>0</v>
      </c>
      <c r="H33" s="4">
        <v>0</v>
      </c>
      <c r="I33" s="7"/>
    </row>
    <row r="34" spans="1:9" ht="31.5" x14ac:dyDescent="0.25">
      <c r="A34" s="7"/>
      <c r="B34" s="7"/>
      <c r="C34" s="3" t="s">
        <v>12</v>
      </c>
      <c r="D34" s="4" t="str">
        <f t="shared" si="7"/>
        <v/>
      </c>
      <c r="E34" s="4"/>
      <c r="F34" s="4"/>
      <c r="G34" s="4"/>
      <c r="H34" s="4"/>
      <c r="I34" s="7"/>
    </row>
    <row r="35" spans="1:9" x14ac:dyDescent="0.25">
      <c r="A35" s="7" t="s">
        <v>26</v>
      </c>
      <c r="B35" s="7" t="str">
        <f>B23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35" s="3" t="s">
        <v>4</v>
      </c>
      <c r="D35" s="4">
        <f t="shared" ref="D35:H35" si="8">SUM(D37:D40)</f>
        <v>0</v>
      </c>
      <c r="E35" s="4">
        <f t="shared" si="8"/>
        <v>0</v>
      </c>
      <c r="F35" s="4">
        <f t="shared" si="8"/>
        <v>0</v>
      </c>
      <c r="G35" s="4">
        <f t="shared" si="8"/>
        <v>0</v>
      </c>
      <c r="H35" s="4">
        <f t="shared" si="8"/>
        <v>0</v>
      </c>
      <c r="I35" s="7" t="s">
        <v>34</v>
      </c>
    </row>
    <row r="36" spans="1:9" x14ac:dyDescent="0.25">
      <c r="A36" s="7"/>
      <c r="B36" s="7"/>
      <c r="C36" s="3" t="s">
        <v>9</v>
      </c>
      <c r="D36" s="4"/>
      <c r="E36" s="4"/>
      <c r="F36" s="4"/>
      <c r="G36" s="4"/>
      <c r="H36" s="4"/>
      <c r="I36" s="7"/>
    </row>
    <row r="37" spans="1:9" ht="31.5" x14ac:dyDescent="0.25">
      <c r="A37" s="7"/>
      <c r="B37" s="7"/>
      <c r="C37" s="3" t="s">
        <v>10</v>
      </c>
      <c r="D37" s="4" t="str">
        <f>IF(SUM(E37:H37)=0,"",SUM(E37:H37))</f>
        <v/>
      </c>
      <c r="E37" s="4"/>
      <c r="F37" s="4"/>
      <c r="G37" s="4"/>
      <c r="H37" s="4"/>
      <c r="I37" s="7"/>
    </row>
    <row r="38" spans="1:9" ht="31.5" x14ac:dyDescent="0.25">
      <c r="A38" s="7"/>
      <c r="B38" s="7"/>
      <c r="C38" s="3" t="s">
        <v>11</v>
      </c>
      <c r="D38" s="4" t="str">
        <f t="shared" ref="D38:D40" si="9">IF(SUM(E38:H38)=0,"",SUM(E38:H38))</f>
        <v/>
      </c>
      <c r="E38" s="4"/>
      <c r="F38" s="4"/>
      <c r="G38" s="4"/>
      <c r="H38" s="4"/>
      <c r="I38" s="7"/>
    </row>
    <row r="39" spans="1:9" x14ac:dyDescent="0.25">
      <c r="A39" s="7"/>
      <c r="B39" s="7"/>
      <c r="C39" s="3" t="s">
        <v>14</v>
      </c>
      <c r="D39" s="4" t="str">
        <f t="shared" si="9"/>
        <v/>
      </c>
      <c r="E39" s="4">
        <v>0</v>
      </c>
      <c r="F39" s="4">
        <v>0</v>
      </c>
      <c r="G39" s="4">
        <v>0</v>
      </c>
      <c r="H39" s="4">
        <v>0</v>
      </c>
      <c r="I39" s="7"/>
    </row>
    <row r="40" spans="1:9" ht="31.5" x14ac:dyDescent="0.25">
      <c r="A40" s="7"/>
      <c r="B40" s="7"/>
      <c r="C40" s="3" t="s">
        <v>12</v>
      </c>
      <c r="D40" s="4" t="str">
        <f t="shared" si="9"/>
        <v/>
      </c>
      <c r="E40" s="4"/>
      <c r="F40" s="4"/>
      <c r="G40" s="4"/>
      <c r="H40" s="4"/>
      <c r="I40" s="7"/>
    </row>
    <row r="41" spans="1:9" x14ac:dyDescent="0.25">
      <c r="A41" s="7" t="s">
        <v>27</v>
      </c>
      <c r="B41" s="7" t="str">
        <f>B29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41" s="3" t="s">
        <v>4</v>
      </c>
      <c r="D41" s="4">
        <f t="shared" ref="D41:H41" si="10">SUM(D43:D46)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 t="shared" si="10"/>
        <v>0</v>
      </c>
      <c r="I41" s="7" t="s">
        <v>34</v>
      </c>
    </row>
    <row r="42" spans="1:9" x14ac:dyDescent="0.25">
      <c r="A42" s="7"/>
      <c r="B42" s="7"/>
      <c r="C42" s="3" t="s">
        <v>9</v>
      </c>
      <c r="D42" s="4"/>
      <c r="E42" s="4"/>
      <c r="F42" s="4"/>
      <c r="G42" s="4"/>
      <c r="H42" s="4"/>
      <c r="I42" s="7"/>
    </row>
    <row r="43" spans="1:9" ht="31.5" x14ac:dyDescent="0.25">
      <c r="A43" s="7"/>
      <c r="B43" s="7"/>
      <c r="C43" s="3" t="s">
        <v>10</v>
      </c>
      <c r="D43" s="4" t="str">
        <f>IF(SUM(E43:H43)=0,"",SUM(E43:H43))</f>
        <v/>
      </c>
      <c r="E43" s="4"/>
      <c r="F43" s="4"/>
      <c r="G43" s="4"/>
      <c r="H43" s="4"/>
      <c r="I43" s="7"/>
    </row>
    <row r="44" spans="1:9" ht="31.5" x14ac:dyDescent="0.25">
      <c r="A44" s="7"/>
      <c r="B44" s="7"/>
      <c r="C44" s="3" t="s">
        <v>11</v>
      </c>
      <c r="D44" s="4" t="str">
        <f t="shared" ref="D44:D46" si="11">IF(SUM(E44:H44)=0,"",SUM(E44:H44))</f>
        <v/>
      </c>
      <c r="E44" s="4"/>
      <c r="F44" s="4"/>
      <c r="G44" s="4"/>
      <c r="H44" s="4"/>
      <c r="I44" s="7"/>
    </row>
    <row r="45" spans="1:9" x14ac:dyDescent="0.25">
      <c r="A45" s="7"/>
      <c r="B45" s="7"/>
      <c r="C45" s="3" t="s">
        <v>14</v>
      </c>
      <c r="D45" s="4" t="str">
        <f t="shared" si="11"/>
        <v/>
      </c>
      <c r="E45" s="4">
        <v>0</v>
      </c>
      <c r="F45" s="4">
        <v>0</v>
      </c>
      <c r="G45" s="4">
        <v>0</v>
      </c>
      <c r="H45" s="4">
        <v>0</v>
      </c>
      <c r="I45" s="7"/>
    </row>
    <row r="46" spans="1:9" ht="31.5" x14ac:dyDescent="0.25">
      <c r="A46" s="7"/>
      <c r="B46" s="7"/>
      <c r="C46" s="3" t="s">
        <v>12</v>
      </c>
      <c r="D46" s="4" t="str">
        <f t="shared" si="11"/>
        <v/>
      </c>
      <c r="E46" s="4"/>
      <c r="F46" s="4"/>
      <c r="G46" s="4"/>
      <c r="H46" s="4"/>
      <c r="I46" s="7"/>
    </row>
    <row r="47" spans="1:9" x14ac:dyDescent="0.25">
      <c r="A47" s="8" t="s">
        <v>28</v>
      </c>
      <c r="B47" s="9"/>
      <c r="C47" s="9"/>
      <c r="D47" s="9"/>
      <c r="E47" s="9"/>
      <c r="F47" s="9"/>
      <c r="G47" s="9"/>
      <c r="H47" s="9"/>
      <c r="I47" s="10"/>
    </row>
    <row r="48" spans="1:9" x14ac:dyDescent="0.25">
      <c r="A48" s="7" t="s">
        <v>29</v>
      </c>
      <c r="B48" s="7" t="str">
        <f>B35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48" s="3" t="s">
        <v>4</v>
      </c>
      <c r="D48" s="4">
        <f t="shared" ref="D48:H48" si="12">SUM(D50:D53)</f>
        <v>0</v>
      </c>
      <c r="E48" s="4">
        <f t="shared" si="12"/>
        <v>0</v>
      </c>
      <c r="F48" s="4">
        <f t="shared" si="12"/>
        <v>0</v>
      </c>
      <c r="G48" s="4">
        <f t="shared" si="12"/>
        <v>0</v>
      </c>
      <c r="H48" s="4">
        <f t="shared" si="12"/>
        <v>0</v>
      </c>
      <c r="I48" s="7" t="s">
        <v>33</v>
      </c>
    </row>
    <row r="49" spans="1:9" x14ac:dyDescent="0.25">
      <c r="A49" s="7"/>
      <c r="B49" s="7"/>
      <c r="C49" s="3" t="s">
        <v>9</v>
      </c>
      <c r="D49" s="4"/>
      <c r="E49" s="4"/>
      <c r="F49" s="4"/>
      <c r="G49" s="4"/>
      <c r="H49" s="4"/>
      <c r="I49" s="7"/>
    </row>
    <row r="50" spans="1:9" ht="31.5" x14ac:dyDescent="0.25">
      <c r="A50" s="7"/>
      <c r="B50" s="7"/>
      <c r="C50" s="3" t="s">
        <v>10</v>
      </c>
      <c r="D50" s="4" t="str">
        <f>IF(SUM(E50:H50)=0,"",SUM(E50:H50))</f>
        <v/>
      </c>
      <c r="E50" s="4"/>
      <c r="F50" s="4"/>
      <c r="G50" s="4"/>
      <c r="H50" s="4"/>
      <c r="I50" s="7"/>
    </row>
    <row r="51" spans="1:9" ht="31.5" x14ac:dyDescent="0.25">
      <c r="A51" s="7"/>
      <c r="B51" s="7"/>
      <c r="C51" s="3" t="s">
        <v>11</v>
      </c>
      <c r="D51" s="4" t="str">
        <f t="shared" ref="D51:D53" si="13">IF(SUM(E51:H51)=0,"",SUM(E51:H51))</f>
        <v/>
      </c>
      <c r="E51" s="4"/>
      <c r="F51" s="4"/>
      <c r="G51" s="4"/>
      <c r="H51" s="4"/>
      <c r="I51" s="7"/>
    </row>
    <row r="52" spans="1:9" x14ac:dyDescent="0.25">
      <c r="A52" s="7"/>
      <c r="B52" s="7"/>
      <c r="C52" s="3" t="s">
        <v>14</v>
      </c>
      <c r="D52" s="4" t="str">
        <f t="shared" si="13"/>
        <v/>
      </c>
      <c r="E52" s="4">
        <v>0</v>
      </c>
      <c r="F52" s="4">
        <v>0</v>
      </c>
      <c r="G52" s="4">
        <v>0</v>
      </c>
      <c r="H52" s="4">
        <v>0</v>
      </c>
      <c r="I52" s="7"/>
    </row>
    <row r="53" spans="1:9" ht="31.5" x14ac:dyDescent="0.25">
      <c r="A53" s="7"/>
      <c r="B53" s="7"/>
      <c r="C53" s="3" t="s">
        <v>12</v>
      </c>
      <c r="D53" s="4" t="str">
        <f t="shared" si="13"/>
        <v/>
      </c>
      <c r="E53" s="4"/>
      <c r="F53" s="4"/>
      <c r="G53" s="4"/>
      <c r="H53" s="4"/>
      <c r="I53" s="7"/>
    </row>
    <row r="54" spans="1:9" x14ac:dyDescent="0.25">
      <c r="A54" s="8" t="s">
        <v>30</v>
      </c>
      <c r="B54" s="9"/>
      <c r="C54" s="9"/>
      <c r="D54" s="9"/>
      <c r="E54" s="9"/>
      <c r="F54" s="9"/>
      <c r="G54" s="9"/>
      <c r="H54" s="9"/>
      <c r="I54" s="10"/>
    </row>
    <row r="55" spans="1:9" x14ac:dyDescent="0.25">
      <c r="A55" s="7" t="s">
        <v>31</v>
      </c>
      <c r="B55" s="7" t="str">
        <f>B11</f>
        <v>Комитет по управлению муниципальным имуществом и ЖКХ администрации Пинежского муниципального округа Архангельской области, территориальные отделы Пинежского муниципального округа Архангельской области</v>
      </c>
      <c r="C55" s="3" t="s">
        <v>4</v>
      </c>
      <c r="D55" s="4">
        <f t="shared" ref="D55:H55" si="14">SUM(D57:D60)</f>
        <v>0</v>
      </c>
      <c r="E55" s="4">
        <f t="shared" si="14"/>
        <v>0</v>
      </c>
      <c r="F55" s="4">
        <f t="shared" si="14"/>
        <v>0</v>
      </c>
      <c r="G55" s="4">
        <f t="shared" si="14"/>
        <v>0</v>
      </c>
      <c r="H55" s="4">
        <f t="shared" si="14"/>
        <v>0</v>
      </c>
      <c r="I55" s="7" t="s">
        <v>32</v>
      </c>
    </row>
    <row r="56" spans="1:9" x14ac:dyDescent="0.25">
      <c r="A56" s="7"/>
      <c r="B56" s="7"/>
      <c r="C56" s="3" t="s">
        <v>9</v>
      </c>
      <c r="D56" s="4"/>
      <c r="E56" s="4"/>
      <c r="F56" s="4"/>
      <c r="G56" s="4"/>
      <c r="H56" s="4"/>
      <c r="I56" s="7"/>
    </row>
    <row r="57" spans="1:9" ht="31.5" x14ac:dyDescent="0.25">
      <c r="A57" s="7"/>
      <c r="B57" s="7"/>
      <c r="C57" s="3" t="s">
        <v>10</v>
      </c>
      <c r="D57" s="4" t="str">
        <f>IF(SUM(E57:H57)=0,"",SUM(E57:H57))</f>
        <v/>
      </c>
      <c r="E57" s="4"/>
      <c r="F57" s="4"/>
      <c r="G57" s="4"/>
      <c r="H57" s="4"/>
      <c r="I57" s="7"/>
    </row>
    <row r="58" spans="1:9" ht="31.5" x14ac:dyDescent="0.25">
      <c r="A58" s="7"/>
      <c r="B58" s="7"/>
      <c r="C58" s="3" t="s">
        <v>11</v>
      </c>
      <c r="D58" s="4" t="str">
        <f t="shared" ref="D58:D60" si="15">IF(SUM(E58:H58)=0,"",SUM(E58:H58))</f>
        <v/>
      </c>
      <c r="E58" s="4"/>
      <c r="F58" s="4"/>
      <c r="G58" s="4"/>
      <c r="H58" s="4"/>
      <c r="I58" s="7"/>
    </row>
    <row r="59" spans="1:9" x14ac:dyDescent="0.25">
      <c r="A59" s="7"/>
      <c r="B59" s="7"/>
      <c r="C59" s="3" t="s">
        <v>14</v>
      </c>
      <c r="D59" s="4" t="str">
        <f t="shared" si="15"/>
        <v/>
      </c>
      <c r="E59" s="5">
        <v>0</v>
      </c>
      <c r="F59" s="4">
        <v>0</v>
      </c>
      <c r="G59" s="4">
        <v>0</v>
      </c>
      <c r="H59" s="4">
        <v>0</v>
      </c>
      <c r="I59" s="7"/>
    </row>
    <row r="60" spans="1:9" ht="31.5" x14ac:dyDescent="0.25">
      <c r="A60" s="7"/>
      <c r="B60" s="7"/>
      <c r="C60" s="3" t="s">
        <v>12</v>
      </c>
      <c r="D60" s="4" t="str">
        <f t="shared" si="15"/>
        <v/>
      </c>
      <c r="E60" s="4"/>
      <c r="F60" s="4"/>
      <c r="G60" s="4"/>
      <c r="H60" s="4"/>
      <c r="I60" s="7"/>
    </row>
    <row r="61" spans="1:9" x14ac:dyDescent="0.25">
      <c r="A61" s="7" t="s">
        <v>13</v>
      </c>
      <c r="B61" s="11"/>
      <c r="C61" s="3" t="s">
        <v>4</v>
      </c>
      <c r="D61" s="6">
        <f>SUM(D63:D66)</f>
        <v>5877</v>
      </c>
      <c r="E61" s="6">
        <f t="shared" ref="E61:H61" si="16">SUM(E63:E66)</f>
        <v>584</v>
      </c>
      <c r="F61" s="6">
        <f t="shared" si="16"/>
        <v>0</v>
      </c>
      <c r="G61" s="6">
        <f t="shared" si="16"/>
        <v>3616.5</v>
      </c>
      <c r="H61" s="6">
        <f t="shared" si="16"/>
        <v>1676.5</v>
      </c>
      <c r="I61" s="12"/>
    </row>
    <row r="62" spans="1:9" x14ac:dyDescent="0.25">
      <c r="A62" s="7"/>
      <c r="B62" s="11"/>
      <c r="C62" s="3" t="s">
        <v>9</v>
      </c>
      <c r="D62" s="4"/>
      <c r="E62" s="4"/>
      <c r="F62" s="4"/>
      <c r="G62" s="4"/>
      <c r="H62" s="4"/>
      <c r="I62" s="12"/>
    </row>
    <row r="63" spans="1:9" ht="31.5" x14ac:dyDescent="0.25">
      <c r="A63" s="7"/>
      <c r="B63" s="11"/>
      <c r="C63" s="3" t="s">
        <v>10</v>
      </c>
      <c r="D63" s="4" t="str">
        <f>IF(SUM(E63:H63)=0,"",SUM(E63:H63))</f>
        <v/>
      </c>
      <c r="E63" s="4" t="str">
        <f>IF(SUMIF($C$11:$C$60,$C$63,E$11:E$60)=0,"",SUMIF($C$11:$C$60,$C$63,E$11:E$60))</f>
        <v/>
      </c>
      <c r="F63" s="4" t="str">
        <f>IF(SUMIF($C$11:$C$60,$C$63,F$11:F$60)=0,"",SUMIF($C$11:$C$60,$C$63,F$11:F$60))</f>
        <v/>
      </c>
      <c r="G63" s="4" t="str">
        <f t="shared" ref="G63:H63" si="17">IF(SUMIF($C$11:$C$60,$C$63,G$11:G$60)=0,"",SUMIF($C$11:$C$60,$C$63,G$11:G$60))</f>
        <v/>
      </c>
      <c r="H63" s="4" t="str">
        <f t="shared" si="17"/>
        <v/>
      </c>
      <c r="I63" s="12"/>
    </row>
    <row r="64" spans="1:9" ht="31.5" x14ac:dyDescent="0.25">
      <c r="A64" s="7"/>
      <c r="B64" s="11"/>
      <c r="C64" s="3" t="s">
        <v>11</v>
      </c>
      <c r="D64" s="4">
        <f t="shared" ref="D64:D66" si="18">IF(SUM(E64:H64)=0,"",SUM(E64:H64))</f>
        <v>494</v>
      </c>
      <c r="E64" s="4">
        <f>IF(SUMIF($C$11:$C$60,$C$64,E$11:E$60)=0,"",SUMIF($C$11:$C$60,$C$64,E$11:E$60))</f>
        <v>494</v>
      </c>
      <c r="F64" s="4" t="str">
        <f t="shared" ref="F64:H64" si="19">IF(SUMIF($C$11:$C$60,$C$64,F$11:F$60)=0,"",SUMIF($C$11:$C$60,$C$64,F$11:F$60))</f>
        <v/>
      </c>
      <c r="G64" s="4" t="str">
        <f t="shared" si="19"/>
        <v/>
      </c>
      <c r="H64" s="4" t="str">
        <f t="shared" si="19"/>
        <v/>
      </c>
      <c r="I64" s="12"/>
    </row>
    <row r="65" spans="1:9" x14ac:dyDescent="0.25">
      <c r="A65" s="7"/>
      <c r="B65" s="11"/>
      <c r="C65" s="3" t="s">
        <v>14</v>
      </c>
      <c r="D65" s="4">
        <f t="shared" si="18"/>
        <v>5383</v>
      </c>
      <c r="E65" s="4">
        <f>SUMIF($C$11:$C$60,$C$65,E$11:E$60)</f>
        <v>90</v>
      </c>
      <c r="F65" s="4">
        <f t="shared" ref="F65" si="20">SUMIF($C$11:$C$60,$C$65,F$11:F$60)</f>
        <v>0</v>
      </c>
      <c r="G65" s="4">
        <f>SUMIF($C$11:$C$60,$C$65,G$11:G$60)</f>
        <v>3616.5</v>
      </c>
      <c r="H65" s="4">
        <f>SUMIF($C$11:$C$60,$C$65,H$11:H$60)</f>
        <v>1676.5</v>
      </c>
      <c r="I65" s="12"/>
    </row>
    <row r="66" spans="1:9" ht="31.5" x14ac:dyDescent="0.25">
      <c r="A66" s="7"/>
      <c r="B66" s="11"/>
      <c r="C66" s="3" t="s">
        <v>12</v>
      </c>
      <c r="D66" s="4" t="str">
        <f t="shared" si="18"/>
        <v/>
      </c>
      <c r="E66" s="4" t="str">
        <f>IF(SUMIF($C$11:$C$60,$C$66,E$11:E$60)=0,"",SUMIF($C$11:$C$60,$C$66,E$11:E$60))</f>
        <v/>
      </c>
      <c r="F66" s="4" t="str">
        <f t="shared" ref="F66:H66" si="21">IF(SUMIF($C$11:$C$60,$C$66,F$11:F$60)=0,"",SUMIF($C$11:$C$60,$C$66,F$11:F$60))</f>
        <v/>
      </c>
      <c r="G66" s="4" t="str">
        <f t="shared" si="21"/>
        <v/>
      </c>
      <c r="H66" s="4" t="str">
        <f t="shared" si="21"/>
        <v/>
      </c>
      <c r="I66" s="12"/>
    </row>
  </sheetData>
  <mergeCells count="38">
    <mergeCell ref="E1:I1"/>
    <mergeCell ref="A3:I3"/>
    <mergeCell ref="A11:A16"/>
    <mergeCell ref="I11:I16"/>
    <mergeCell ref="B11:B16"/>
    <mergeCell ref="A10:I10"/>
    <mergeCell ref="A5:A6"/>
    <mergeCell ref="B5:B6"/>
    <mergeCell ref="C5:C6"/>
    <mergeCell ref="I5:I6"/>
    <mergeCell ref="D5:H5"/>
    <mergeCell ref="A9:I9"/>
    <mergeCell ref="A17:A22"/>
    <mergeCell ref="B17:B22"/>
    <mergeCell ref="I17:I22"/>
    <mergeCell ref="A61:A66"/>
    <mergeCell ref="B61:B66"/>
    <mergeCell ref="I61:I66"/>
    <mergeCell ref="A23:A28"/>
    <mergeCell ref="B23:B28"/>
    <mergeCell ref="I23:I28"/>
    <mergeCell ref="A55:A60"/>
    <mergeCell ref="B55:B60"/>
    <mergeCell ref="I55:I60"/>
    <mergeCell ref="A29:A34"/>
    <mergeCell ref="B29:B34"/>
    <mergeCell ref="I29:I34"/>
    <mergeCell ref="A35:A40"/>
    <mergeCell ref="B35:B40"/>
    <mergeCell ref="I35:I40"/>
    <mergeCell ref="A41:A46"/>
    <mergeCell ref="B41:B46"/>
    <mergeCell ref="I41:I46"/>
    <mergeCell ref="A48:A53"/>
    <mergeCell ref="B48:B53"/>
    <mergeCell ref="I48:I53"/>
    <mergeCell ref="A47:I47"/>
    <mergeCell ref="A54:I54"/>
  </mergeCells>
  <printOptions horizontalCentered="1"/>
  <pageMargins left="0.78740157480314965" right="0.78740157480314965" top="1.1811023622047245" bottom="0.59055118110236227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msv1975@rambler.ru</dc:creator>
  <cp:lastModifiedBy>МВ. Чемакина</cp:lastModifiedBy>
  <cp:lastPrinted>2025-01-10T09:44:48Z</cp:lastPrinted>
  <dcterms:created xsi:type="dcterms:W3CDTF">2023-09-27T20:09:43Z</dcterms:created>
  <dcterms:modified xsi:type="dcterms:W3CDTF">2025-02-17T09:24:21Z</dcterms:modified>
</cp:coreProperties>
</file>