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6590" windowHeight="11100" activeTab="0"/>
  </bookViews>
  <sheets>
    <sheet name="свод доходов 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<sst xmlns="http://schemas.openxmlformats.org/spreadsheetml/2006/main" count="167" uniqueCount="166">
  <si>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1 16 90050 05 0000 140</t>
  </si>
  <si>
    <t>ДОХОДЫ ОТ ПРОДАЖИ МАТЕРИАЛЬНЫХ И НЕМАТЕРИАЛЬНЫХ АКТИВОВ</t>
  </si>
  <si>
    <t>Налог на доходы физических лиц</t>
  </si>
  <si>
    <t>БЕЗВОЗМЕЗДНЫЕ ПОСТУПЛЕНИЯ</t>
  </si>
  <si>
    <t>субвенция бюджетам муниципальных районов 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</si>
  <si>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прочие субвенции бюджетам муниципальных районов</t>
  </si>
  <si>
    <t xml:space="preserve">субвенции бюджетам муниципальных районов на осуществление государственных полномочий в сфере охраны труда </t>
  </si>
  <si>
    <t>субвенции бюджетам муниципальных районов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</si>
  <si>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</si>
  <si>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районов на осуществление государственных полномочий по организации и обеспечению полноценным питанием беременных женщин, кормящих матерей, а также детей в возрасте до трех лет из малоимущих семей , в том числе через специальные пункты питания и магазины, по заключению врачей</t>
  </si>
  <si>
    <t xml:space="preserve"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</t>
  </si>
  <si>
    <t>субвенции бюджетам муниципальных районов на осуществление государственных полномочий по организации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</si>
  <si>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муниципальных районов на реализацию основных общеобразовательных программ в общеобразовательных учреждениях</t>
  </si>
  <si>
    <t>субвенция бюджетам муниципальных районов на содержание коров основного стада и основных свиноматок</t>
  </si>
  <si>
    <t xml:space="preserve">Иные межбюджетные трансферты </t>
  </si>
  <si>
    <t>Субвенции бюджетам субъектов Российской Федерации и муниципальных образований</t>
  </si>
  <si>
    <t>субвенции бюджетам муниуипальных районов на осуществление государственных полномочий по предоставлению жилых помещений детям-сиротам и детям, оставшимся без попечения родителей, а также лицам из их числа</t>
  </si>
  <si>
    <t>в том числе: субвенция бюджетам муниципальных районов на осуществление государственных полномочий по расчету и предоставлению дотаций из областного фонда финансовой поддержки поселений</t>
  </si>
  <si>
    <t>2 02 03999 05 0000 151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</si>
  <si>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</si>
  <si>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Наименование доходов</t>
  </si>
  <si>
    <t>Код бюджетной классификации Российской Федерации</t>
  </si>
  <si>
    <t>1 00 00000 00 0000 000</t>
  </si>
  <si>
    <t>НАЛОГИ НА ПРИБЫЛЬ, ДОХОДЫ</t>
  </si>
  <si>
    <t>1 01 00000 00 0000 000</t>
  </si>
  <si>
    <t>1 01 02000 01 0000 110</t>
  </si>
  <si>
    <t>1 05 00000 00 0000 000</t>
  </si>
  <si>
    <t>1 05 01000 00 0000 110</t>
  </si>
  <si>
    <t>Единый сельскохозяйственный налог</t>
  </si>
  <si>
    <t>1 05 03000 01 0000 110</t>
  </si>
  <si>
    <t>1 06 00000 00 0000 000</t>
  </si>
  <si>
    <t>1 08 00000 00 0000 000</t>
  </si>
  <si>
    <t>1 11 00000 00 0000 000</t>
  </si>
  <si>
    <t>ПЛАТЕЖИ ПРИ ПОЛЬЗОВАНИИ ПРИРОДНЫМИ РЕСУРСАМИ</t>
  </si>
  <si>
    <t>1 12 00000 00 0000 000</t>
  </si>
  <si>
    <t>1 12 01000 01 0000 120</t>
  </si>
  <si>
    <t>1 16 00000 00 0000 000</t>
  </si>
  <si>
    <t>2 00 00000 00 0000 000</t>
  </si>
  <si>
    <t>Безвозмездные поступления от других бюджетов бюджетной системы Российской Федерации</t>
  </si>
  <si>
    <t>1 05 02000 02 0000 110</t>
  </si>
  <si>
    <t>1 08 03010 01 0000 110</t>
  </si>
  <si>
    <t>1 08 07140 01 0000 110</t>
  </si>
  <si>
    <t>Сумма,                              тыс. рублей</t>
  </si>
  <si>
    <t>Налог, взимаемый в связи с применением  упрощённой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</si>
  <si>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</si>
  <si>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</si>
  <si>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</si>
  <si>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</si>
  <si>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</si>
  <si>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 ОТ ОКАЗАНИЯ ПЛАТНЫХ УСЛУГ И КОМПЕНСАЦИИ ЗАТРАТ ГОСУДАРСТВА</t>
  </si>
  <si>
    <t>1 13 00000 00 0000 000</t>
  </si>
  <si>
    <t>1 14 00000 00 0000 000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</si>
  <si>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</si>
  <si>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(взыскания) штрафы за нарушение законодательства о недрах</t>
  </si>
  <si>
    <t>1 16 25010 01 0000 140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</si>
  <si>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</si>
  <si>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</si>
  <si>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2 02 00000 00 0000 000</t>
  </si>
  <si>
    <t>Дотации бюджетам субъектов Российской Федерации и муниципальных образований</t>
  </si>
  <si>
    <t>Денежные взыскания (штрафы) и иные суммы, взыскиваемые с лиц, виновных в совершении преступлений,и в возмещение ущерба имуществу, зачисляемые в бюджеты муниципальных районов</t>
  </si>
  <si>
    <t>1 16 03010 01 0000 140</t>
  </si>
  <si>
    <t>1 16 03030 01 0000 140</t>
  </si>
  <si>
    <t>1 16 06000 01 0000 140</t>
  </si>
  <si>
    <t>1 16 08000 01 0000 140</t>
  </si>
  <si>
    <t>1 16  21050 05 0000 140</t>
  </si>
  <si>
    <t>1 16 25030 01 0000 140</t>
  </si>
  <si>
    <t>1 16 25050 01 0000 140</t>
  </si>
  <si>
    <t>1 16 25060 01 0000 140</t>
  </si>
  <si>
    <t>1 16 25070 01 0000 140</t>
  </si>
  <si>
    <t>1 16 28000 01 0000 140</t>
  </si>
  <si>
    <t>1 16 30000 01 0000 140</t>
  </si>
  <si>
    <t>НАЛОГИ НА ИМУЩЕСТВО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</si>
  <si>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</si>
  <si>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</si>
  <si>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</si>
  <si>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</si>
  <si>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Денежные взыскания (штрафы) за нарушение лесного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</si>
  <si>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</si>
  <si>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об  охране и использовании животного мира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</si>
  <si>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134,135,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</si>
  <si>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</si>
  <si>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</si>
  <si>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</si>
  <si>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</si>
  <si>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Плата за негативное воздействие на окружающую среду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</si>
  <si>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</si>
  <si>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</si>
  <si>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1 06 01030 10 0000 110</t>
  </si>
  <si>
    <t>1 13 03050 10 0000 130</t>
  </si>
  <si>
    <t>Прочие доходы от оказания платных услуг и компенсации затрат бюджетов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</si>
  <si>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</si>
  <si>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</si>
  <si>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</si>
  <si>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</si>
  <si>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</si>
  <si>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</si>
  <si>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субвенции бюджетам поселений на выполнение передаваемых полномочий субъектов Российской Федерации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</si>
  <si>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</si>
  <si>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</si>
  <si>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1 11 05000 00 0000 000</t>
  </si>
  <si>
    <t>Доходы,получаемые в виде арендной платы либо оной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</si>
  <si>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1 11 090000 00 0000 120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</si>
  <si>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</si>
  <si>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1 11 09040 00 0000 120</t>
  </si>
  <si>
    <t>Прочие поступления от испльзования имущества, находящегося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</si>
  <si>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1 11 09045 10 0000 120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</si>
  <si>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 предприятий, в том числе казённых)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</si>
  <si>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</si>
  <si>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</si>
  <si>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Налог на имущество физических лиц</t>
  </si>
  <si>
    <t>1 06 06000 00 0000 110</t>
  </si>
  <si>
    <t>Земельный налог</t>
  </si>
  <si>
    <t>1 14 02000 00 0000 000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</si>
  <si>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</si>
  <si>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1 14 02050 10 0000 410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</si>
  <si>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</si>
  <si>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</si>
  <si>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государственной и муниципальной собственности(за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</si>
  <si>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</si>
  <si>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</si>
  <si>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</si>
  <si>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</si>
  <si>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2 07 05030 10 0000 180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</si>
  <si>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</si>
  <si>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бюджета поселений</t>
  </si>
  <si>
    <t>Прочие межбюджетные трансферты, передаваемые бюджетам поселений</t>
  </si>
  <si>
    <t>2 02 04999 10 0000 151</t>
  </si>
  <si>
    <t>1 17 05050 10 0000 180</t>
  </si>
  <si>
    <t>Прочие не налоговые доходы бюджетов поселений</t>
  </si>
  <si>
    <t xml:space="preserve">Осуществление государственных полномочий в сфере административных правонарушений </t>
  </si>
  <si>
    <t>Прочие безвозмездные поступления в бюджет поселений</t>
  </si>
  <si>
    <t>2 02 03119 10 0000 151</t>
  </si>
  <si>
    <t>Субвенции бюджетам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</si>
  <si>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1 06 01000 00 0000 110</t>
  </si>
  <si>
    <t>2 02 04014 00 0000 151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</si>
  <si>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</si>
  <si>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</si>
  <si>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</si>
  <si>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поселений на выравнивание бюджетной обеспеченности</t>
  </si>
  <si>
    <t>из них: дотации бюджетам сельских поселений на выравнивание бюджетной обеспеченности из областного бюджета</t>
  </si>
  <si>
    <t>117 05050 10 0000 180</t>
  </si>
  <si>
    <t>Прочие неналоговые доходы бюджетов поселений</t>
  </si>
  <si>
    <t>Субсидии бюджетам субъектов Российской Федерации и муниципальных образований (межбюджетные субсидии)</t>
  </si>
  <si>
    <t>2 02 20000 00 0000 150</t>
  </si>
  <si>
    <t>2 02 2999910 0000 150</t>
  </si>
  <si>
    <t>Субсидия на софинансирование вопросов местного значения муниципальных образований</t>
  </si>
  <si>
    <t>2 02 10000 00 0000 150</t>
  </si>
  <si>
    <t>2 02 15001 10 0000 150</t>
  </si>
  <si>
    <t>2 02 30024 10 0000 150</t>
  </si>
  <si>
    <t>2 02 30000 00 0000 150</t>
  </si>
  <si>
    <t>2 02 40000 00 0000 150</t>
  </si>
  <si>
    <t>2 02 40014 10 0000 150</t>
  </si>
  <si>
    <t>Доходы от сдачи в аренду имущества, составляющего казну сельских поселений (за исключением земельных участков)</t>
  </si>
  <si>
    <t>111 05000 00 0000 120</t>
  </si>
  <si>
    <t>Прогнозируемое поступление доходов местного бюджета на 2022 год</t>
  </si>
  <si>
    <t>Субсидии бюджетам сельских поселений на реализацию программ формирования современной городской среды</t>
  </si>
  <si>
    <t>2 02 2555510 0000 150</t>
  </si>
  <si>
    <t>Приложение № 2</t>
  </si>
  <si>
    <t xml:space="preserve">            к  решению Совета депутатов</t>
  </si>
  <si>
    <t>от     24.12.2021 г.      № 15</t>
  </si>
  <si>
    <t>Приложение № 1</t>
  </si>
  <si>
    <t xml:space="preserve"> Софинансирование вопросов местного значения муниципальных образований</t>
  </si>
  <si>
    <t>2 02 4999910 0000 150</t>
  </si>
  <si>
    <t>Возврат остатков субсидий, субвенций и иных межбюджетных трансфертов, имеющих целевое назначение, прошлых лет из бюджета сельского поселения</t>
  </si>
  <si>
    <t>219 60010 10 0000 150</t>
  </si>
  <si>
    <t xml:space="preserve">от    05.04.2022 г.      №21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</si>
</sst>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?_р_._-;_-@_-"/>
    <numFmt numFmtId="176" formatCode="0.0%"/>
    <numFmt numFmtId="177" formatCode="_-* #,##0_р_._-;\-* #,##0_р_._-;_-* &quot;-&quot;?_р_._-;_-@_-"/>
    <numFmt numFmtId="178" formatCode="#,##0.0_ ;\-#,##0.0\ "/>
    <numFmt numFmtId="179" formatCode="0.0"/>
    <numFmt numFmtId="180" formatCode="[$€-2]\ ###,000_);[Red]\([$€-2]\ ###,000\)"/>
    <numFmt numFmtId="181" formatCode="_-* #,##0.00_р_._-;\-* #,##0.00_р_._-;_-* &quot;-&quot;?_р_._-;_-@_-"/>
    <numFmt numFmtId="182" formatCode="_-* #,##0.000_р_._-;\-* #,##0.000_р_._-;_-* &quot;-&quot;?_р_._-;_-@_-"/>
    <numFmt numFmtId="183" formatCode="#,##0.0_ ;[Red]\-#,##0.0\ "/>
    <numFmt numFmtId="184" formatCode="_-* #,##0.0\ _₽_-;\-* #,##0.0\ _₽_-;_-* &quot;-&quot;?\ _₽_-;_-@_-"/>
  </numFmts>
  <fonts count="43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75" fontId="0" fillId="0" borderId="12" xfId="0" applyNumberForma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2"/>
    </xf>
    <xf numFmtId="175" fontId="0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3"/>
    </xf>
    <xf numFmtId="171" fontId="0" fillId="0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C111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51.00390625" style="3" customWidth="1"/>
    <col min="2" max="2" width="21.625" style="3" customWidth="1"/>
    <col min="3" max="3" width="18.25390625" style="3" customWidth="1"/>
    <col min="4" max="16384" width="9.125" style="3" customWidth="1"/>
  </cols>
  <sheetData>
    <row r="1" ht="12.75">
      <c r="C1" s="4" t="s">
        <v>160</v>
      </c>
    </row>
    <row r="2" ht="12.75">
      <c r="B2" s="4" t="s">
        <v>158</v>
      </c>
    </row>
    <row r="3" spans="2:3" ht="12.75">
      <c r="B3" s="39" t="s">
        <v>165</v>
      </c>
      <c r="C3" s="39"/>
    </row>
    <row r="4" ht="12.75">
      <c r="C4" s="4" t="s">
        <v>157</v>
      </c>
    </row>
    <row r="5" ht="12.75">
      <c r="B5" s="4" t="s">
        <v>158</v>
      </c>
    </row>
    <row r="6" spans="2:3" ht="12.75">
      <c r="B6" s="39" t="s">
        <v>159</v>
      </c>
      <c r="C6" s="39"/>
    </row>
    <row r="7" spans="1:3" ht="23.25" customHeight="1">
      <c r="A7" s="38" t="s">
        <v>154</v>
      </c>
      <c r="B7" s="38"/>
      <c r="C7" s="38"/>
    </row>
    <row r="8" ht="11.25" customHeight="1">
      <c r="A8" s="5"/>
    </row>
    <row r="9" spans="1:3" ht="41.25" customHeight="1">
      <c r="A9" s="6" t="s">
        <v>20</v>
      </c>
      <c r="B9" s="6" t="s">
        <v>21</v>
      </c>
      <c r="C9" s="7" t="s">
        <v>42</v>
      </c>
    </row>
    <row r="10" spans="1:3" ht="8.25" customHeight="1">
      <c r="A10" s="8">
        <v>1</v>
      </c>
      <c r="B10" s="8">
        <v>2</v>
      </c>
      <c r="C10" s="8">
        <v>3</v>
      </c>
    </row>
    <row r="11" spans="1:3" ht="12.75" hidden="1">
      <c r="A11" s="9"/>
      <c r="B11" s="10"/>
      <c r="C11" s="11"/>
    </row>
    <row r="12" spans="1:3" ht="13.5" customHeight="1">
      <c r="A12" s="12" t="s">
        <v>90</v>
      </c>
      <c r="B12" s="13" t="s">
        <v>22</v>
      </c>
      <c r="C12" s="14">
        <f>C14+C17+C22+C32+C46+C48</f>
        <v>9189.1</v>
      </c>
    </row>
    <row r="13" spans="1:3" ht="7.5" customHeight="1">
      <c r="A13" s="12"/>
      <c r="B13" s="13"/>
      <c r="C13" s="15"/>
    </row>
    <row r="14" spans="1:3" ht="13.5" customHeight="1">
      <c r="A14" s="16" t="s">
        <v>23</v>
      </c>
      <c r="B14" s="17" t="s">
        <v>24</v>
      </c>
      <c r="C14" s="15">
        <f>C15</f>
        <v>3594.6</v>
      </c>
    </row>
    <row r="15" spans="1:3" ht="13.5" customHeight="1">
      <c r="A15" s="18" t="s">
        <v>2</v>
      </c>
      <c r="B15" s="17" t="s">
        <v>25</v>
      </c>
      <c r="C15" s="15">
        <v>3594.6</v>
      </c>
    </row>
    <row r="16" spans="1:3" ht="11.25" customHeight="1">
      <c r="A16" s="18"/>
      <c r="B16" s="17"/>
      <c r="C16" s="15"/>
    </row>
    <row r="17" spans="1:3" ht="13.5" customHeight="1">
      <c r="A17" s="19" t="s">
        <v>72</v>
      </c>
      <c r="B17" s="17" t="s">
        <v>26</v>
      </c>
      <c r="C17" s="29">
        <f>C18+C19+C20</f>
        <v>10.5</v>
      </c>
    </row>
    <row r="18" spans="1:3" ht="27" customHeight="1" hidden="1">
      <c r="A18" s="18" t="s">
        <v>43</v>
      </c>
      <c r="B18" s="17" t="s">
        <v>27</v>
      </c>
      <c r="C18" s="15"/>
    </row>
    <row r="19" spans="1:3" ht="27" customHeight="1" hidden="1">
      <c r="A19" s="18" t="s">
        <v>73</v>
      </c>
      <c r="B19" s="17" t="s">
        <v>39</v>
      </c>
      <c r="C19" s="15"/>
    </row>
    <row r="20" spans="1:3" ht="16.5" customHeight="1">
      <c r="A20" s="18" t="s">
        <v>28</v>
      </c>
      <c r="B20" s="17" t="s">
        <v>29</v>
      </c>
      <c r="C20" s="29">
        <v>10.5</v>
      </c>
    </row>
    <row r="21" spans="1:3" ht="7.5" customHeight="1">
      <c r="A21" s="18"/>
      <c r="B21" s="17"/>
      <c r="C21" s="15"/>
    </row>
    <row r="22" spans="1:3" ht="13.5" customHeight="1">
      <c r="A22" s="19" t="s">
        <v>71</v>
      </c>
      <c r="B22" s="17" t="s">
        <v>30</v>
      </c>
      <c r="C22" s="15">
        <f>C23+C25</f>
        <v>3280</v>
      </c>
    </row>
    <row r="23" spans="1:3" ht="14.25" customHeight="1">
      <c r="A23" s="19" t="s">
        <v>109</v>
      </c>
      <c r="B23" s="17" t="s">
        <v>133</v>
      </c>
      <c r="C23" s="15">
        <v>1194</v>
      </c>
    </row>
    <row r="24" spans="1:3" ht="39.75" customHeight="1" hidden="1">
      <c r="A24" s="18" t="s">
        <v>91</v>
      </c>
      <c r="B24" s="17" t="s">
        <v>87</v>
      </c>
      <c r="C24" s="15">
        <v>650</v>
      </c>
    </row>
    <row r="25" spans="1:3" ht="17.25" customHeight="1">
      <c r="A25" s="18" t="s">
        <v>111</v>
      </c>
      <c r="B25" s="17" t="s">
        <v>110</v>
      </c>
      <c r="C25" s="15">
        <v>2086</v>
      </c>
    </row>
    <row r="26" spans="1:3" ht="67.5" customHeight="1" hidden="1">
      <c r="A26" s="18" t="s">
        <v>93</v>
      </c>
      <c r="B26" s="17" t="s">
        <v>92</v>
      </c>
      <c r="C26" s="15">
        <v>1408</v>
      </c>
    </row>
    <row r="27" spans="1:3" ht="67.5" customHeight="1" hidden="1">
      <c r="A27" s="18" t="s">
        <v>94</v>
      </c>
      <c r="B27" s="17" t="s">
        <v>95</v>
      </c>
      <c r="C27" s="15">
        <v>468</v>
      </c>
    </row>
    <row r="28" spans="1:3" ht="13.5" customHeight="1" hidden="1">
      <c r="A28" s="19" t="s">
        <v>44</v>
      </c>
      <c r="B28" s="17" t="s">
        <v>31</v>
      </c>
      <c r="C28" s="15"/>
    </row>
    <row r="29" spans="1:3" ht="49.5" customHeight="1" hidden="1">
      <c r="A29" s="18" t="s">
        <v>45</v>
      </c>
      <c r="B29" s="17" t="s">
        <v>40</v>
      </c>
      <c r="C29" s="15"/>
    </row>
    <row r="30" spans="1:3" ht="90" customHeight="1" hidden="1">
      <c r="A30" s="18" t="s">
        <v>46</v>
      </c>
      <c r="B30" s="17" t="s">
        <v>41</v>
      </c>
      <c r="C30" s="15"/>
    </row>
    <row r="31" spans="1:3" ht="0.75" customHeight="1">
      <c r="A31" s="18"/>
      <c r="B31" s="17"/>
      <c r="C31" s="15"/>
    </row>
    <row r="32" spans="1:3" ht="45" customHeight="1">
      <c r="A32" s="16" t="s">
        <v>74</v>
      </c>
      <c r="B32" s="17" t="s">
        <v>32</v>
      </c>
      <c r="C32" s="15">
        <f>C35+C36</f>
        <v>1874</v>
      </c>
    </row>
    <row r="33" spans="1:3" ht="75" customHeight="1" hidden="1">
      <c r="A33" s="16" t="s">
        <v>100</v>
      </c>
      <c r="B33" s="17" t="s">
        <v>99</v>
      </c>
      <c r="C33" s="15">
        <f>C34</f>
        <v>0</v>
      </c>
    </row>
    <row r="34" spans="1:3" ht="75.75" customHeight="1" hidden="1">
      <c r="A34" s="18" t="s">
        <v>47</v>
      </c>
      <c r="B34" s="17" t="s">
        <v>48</v>
      </c>
      <c r="C34" s="15"/>
    </row>
    <row r="35" spans="1:3" ht="39" customHeight="1">
      <c r="A35" s="18" t="s">
        <v>152</v>
      </c>
      <c r="B35" s="17" t="s">
        <v>153</v>
      </c>
      <c r="C35" s="15">
        <v>1849</v>
      </c>
    </row>
    <row r="36" spans="1:3" ht="76.5">
      <c r="A36" s="18" t="s">
        <v>102</v>
      </c>
      <c r="B36" s="17" t="s">
        <v>101</v>
      </c>
      <c r="C36" s="15">
        <v>25</v>
      </c>
    </row>
    <row r="37" spans="1:3" ht="76.5" hidden="1">
      <c r="A37" s="18" t="s">
        <v>104</v>
      </c>
      <c r="B37" s="17" t="s">
        <v>103</v>
      </c>
      <c r="C37" s="15">
        <f>C38</f>
        <v>800</v>
      </c>
    </row>
    <row r="38" spans="1:3" ht="63.75" hidden="1">
      <c r="A38" s="18" t="s">
        <v>106</v>
      </c>
      <c r="B38" s="17" t="s">
        <v>105</v>
      </c>
      <c r="C38" s="15">
        <v>800</v>
      </c>
    </row>
    <row r="39" spans="1:3" ht="16.5" customHeight="1" hidden="1">
      <c r="A39" s="18"/>
      <c r="B39" s="17"/>
      <c r="C39" s="15"/>
    </row>
    <row r="40" spans="1:3" ht="26.25" customHeight="1" hidden="1">
      <c r="A40" s="19" t="s">
        <v>33</v>
      </c>
      <c r="B40" s="17" t="s">
        <v>34</v>
      </c>
      <c r="C40" s="15">
        <f>SUM(C41:C41)</f>
        <v>0</v>
      </c>
    </row>
    <row r="41" spans="1:3" ht="26.25" customHeight="1" hidden="1">
      <c r="A41" s="18" t="s">
        <v>84</v>
      </c>
      <c r="B41" s="17" t="s">
        <v>35</v>
      </c>
      <c r="C41" s="15"/>
    </row>
    <row r="42" spans="1:3" ht="13.5" customHeight="1" hidden="1">
      <c r="A42" s="18"/>
      <c r="B42" s="17"/>
      <c r="C42" s="15"/>
    </row>
    <row r="43" spans="1:3" ht="27" customHeight="1" hidden="1">
      <c r="A43" s="19" t="s">
        <v>49</v>
      </c>
      <c r="B43" s="17" t="s">
        <v>50</v>
      </c>
      <c r="C43" s="15">
        <f>C44</f>
        <v>0</v>
      </c>
    </row>
    <row r="44" spans="1:3" ht="26.25" customHeight="1" hidden="1">
      <c r="A44" s="18" t="s">
        <v>89</v>
      </c>
      <c r="B44" s="17" t="s">
        <v>88</v>
      </c>
      <c r="C44" s="15">
        <v>0</v>
      </c>
    </row>
    <row r="45" spans="1:3" ht="12" customHeight="1" hidden="1">
      <c r="A45" s="18"/>
      <c r="B45" s="17"/>
      <c r="C45" s="15"/>
    </row>
    <row r="46" spans="1:3" ht="28.5" customHeight="1">
      <c r="A46" s="19" t="s">
        <v>1</v>
      </c>
      <c r="B46" s="17" t="s">
        <v>51</v>
      </c>
      <c r="C46" s="15">
        <f>C47</f>
        <v>330</v>
      </c>
    </row>
    <row r="47" spans="1:3" ht="76.5" customHeight="1">
      <c r="A47" s="34" t="s">
        <v>113</v>
      </c>
      <c r="B47" s="17" t="s">
        <v>112</v>
      </c>
      <c r="C47" s="15">
        <v>330</v>
      </c>
    </row>
    <row r="48" spans="1:3" ht="27.75" customHeight="1">
      <c r="A48" s="34" t="s">
        <v>141</v>
      </c>
      <c r="B48" s="17" t="s">
        <v>140</v>
      </c>
      <c r="C48" s="15">
        <v>100</v>
      </c>
    </row>
    <row r="49" spans="1:3" ht="90.75" customHeight="1" hidden="1">
      <c r="A49" s="34" t="s">
        <v>115</v>
      </c>
      <c r="B49" s="17" t="s">
        <v>114</v>
      </c>
      <c r="C49" s="15">
        <f>C50</f>
        <v>3000</v>
      </c>
    </row>
    <row r="50" spans="1:3" ht="90.75" customHeight="1" hidden="1">
      <c r="A50" s="34" t="s">
        <v>117</v>
      </c>
      <c r="B50" s="17" t="s">
        <v>116</v>
      </c>
      <c r="C50" s="15">
        <v>3000</v>
      </c>
    </row>
    <row r="51" spans="1:3" ht="61.5" customHeight="1" hidden="1">
      <c r="A51" s="34" t="s">
        <v>119</v>
      </c>
      <c r="B51" s="17" t="s">
        <v>118</v>
      </c>
      <c r="C51" s="15">
        <f>C52</f>
        <v>0</v>
      </c>
    </row>
    <row r="52" spans="1:3" ht="39" customHeight="1" hidden="1">
      <c r="A52" s="34" t="s">
        <v>121</v>
      </c>
      <c r="B52" s="17" t="s">
        <v>120</v>
      </c>
      <c r="C52" s="15">
        <f>C53</f>
        <v>0</v>
      </c>
    </row>
    <row r="53" spans="1:3" ht="55.5" customHeight="1" hidden="1">
      <c r="A53" s="35" t="s">
        <v>98</v>
      </c>
      <c r="B53" s="17" t="s">
        <v>97</v>
      </c>
      <c r="C53" s="15">
        <v>0</v>
      </c>
    </row>
    <row r="54" spans="1:3" ht="19.5" customHeight="1" hidden="1">
      <c r="A54" s="35" t="s">
        <v>128</v>
      </c>
      <c r="B54" s="17" t="s">
        <v>127</v>
      </c>
      <c r="C54" s="15"/>
    </row>
    <row r="55" spans="1:3" ht="12.75" hidden="1">
      <c r="A55" s="18"/>
      <c r="B55" s="17"/>
      <c r="C55" s="15"/>
    </row>
    <row r="56" spans="1:3" ht="13.5" customHeight="1" hidden="1">
      <c r="A56" s="18"/>
      <c r="B56" s="17"/>
      <c r="C56" s="15"/>
    </row>
    <row r="57" spans="1:3" ht="13.5" customHeight="1" hidden="1">
      <c r="A57" s="19" t="s">
        <v>85</v>
      </c>
      <c r="B57" s="17" t="s">
        <v>36</v>
      </c>
      <c r="C57" s="15"/>
    </row>
    <row r="58" spans="1:3" ht="77.25" customHeight="1" hidden="1">
      <c r="A58" s="2" t="s">
        <v>79</v>
      </c>
      <c r="B58" s="1" t="s">
        <v>60</v>
      </c>
      <c r="C58" s="15"/>
    </row>
    <row r="59" spans="1:3" ht="51" hidden="1">
      <c r="A59" s="2" t="s">
        <v>19</v>
      </c>
      <c r="B59" s="1" t="s">
        <v>61</v>
      </c>
      <c r="C59" s="15"/>
    </row>
    <row r="60" spans="1:3" ht="51" hidden="1">
      <c r="A60" s="2" t="s">
        <v>80</v>
      </c>
      <c r="B60" s="1" t="s">
        <v>62</v>
      </c>
      <c r="C60" s="15"/>
    </row>
    <row r="61" spans="1:3" ht="64.5" customHeight="1" hidden="1">
      <c r="A61" s="2" t="s">
        <v>52</v>
      </c>
      <c r="B61" s="1" t="s">
        <v>63</v>
      </c>
      <c r="C61" s="15"/>
    </row>
    <row r="62" spans="1:3" ht="57.75" customHeight="1" hidden="1">
      <c r="A62" s="2" t="s">
        <v>59</v>
      </c>
      <c r="B62" s="1" t="s">
        <v>64</v>
      </c>
      <c r="C62" s="15"/>
    </row>
    <row r="63" spans="1:3" ht="29.25" customHeight="1" hidden="1">
      <c r="A63" s="2" t="s">
        <v>53</v>
      </c>
      <c r="B63" s="1" t="s">
        <v>54</v>
      </c>
      <c r="C63" s="15">
        <f>C64</f>
        <v>0</v>
      </c>
    </row>
    <row r="64" spans="1:3" ht="13.5" customHeight="1" hidden="1">
      <c r="A64" s="2" t="s">
        <v>55</v>
      </c>
      <c r="B64" s="1" t="s">
        <v>56</v>
      </c>
      <c r="C64" s="15">
        <v>0</v>
      </c>
    </row>
    <row r="65" spans="1:3" ht="40.5" customHeight="1" hidden="1">
      <c r="A65" s="2" t="s">
        <v>78</v>
      </c>
      <c r="B65" s="1" t="s">
        <v>65</v>
      </c>
      <c r="C65" s="15"/>
    </row>
    <row r="66" spans="1:3" ht="37.5" customHeight="1" hidden="1">
      <c r="A66" s="2" t="s">
        <v>82</v>
      </c>
      <c r="B66" s="1" t="s">
        <v>66</v>
      </c>
      <c r="C66" s="15"/>
    </row>
    <row r="67" spans="1:3" ht="30" customHeight="1" hidden="1">
      <c r="A67" s="2" t="s">
        <v>77</v>
      </c>
      <c r="B67" s="1" t="s">
        <v>67</v>
      </c>
      <c r="C67" s="15"/>
    </row>
    <row r="68" spans="1:3" ht="30" customHeight="1" hidden="1">
      <c r="A68" s="2" t="s">
        <v>76</v>
      </c>
      <c r="B68" s="1" t="s">
        <v>68</v>
      </c>
      <c r="C68" s="15"/>
    </row>
    <row r="69" spans="1:3" ht="53.25" customHeight="1" hidden="1">
      <c r="A69" s="2" t="s">
        <v>83</v>
      </c>
      <c r="B69" s="1" t="s">
        <v>69</v>
      </c>
      <c r="C69" s="15"/>
    </row>
    <row r="70" spans="1:3" ht="30" customHeight="1" hidden="1">
      <c r="A70" s="2" t="s">
        <v>81</v>
      </c>
      <c r="B70" s="1" t="s">
        <v>70</v>
      </c>
      <c r="C70" s="15"/>
    </row>
    <row r="71" spans="1:3" ht="30" customHeight="1" hidden="1">
      <c r="A71" s="2" t="s">
        <v>86</v>
      </c>
      <c r="B71" s="1" t="s">
        <v>0</v>
      </c>
      <c r="C71" s="15"/>
    </row>
    <row r="72" spans="1:3" ht="28.5" customHeight="1" hidden="1">
      <c r="A72" s="18"/>
      <c r="B72" s="17"/>
      <c r="C72" s="15"/>
    </row>
    <row r="73" spans="1:3" ht="16.5" customHeight="1">
      <c r="A73" s="12" t="s">
        <v>3</v>
      </c>
      <c r="B73" s="13" t="s">
        <v>37</v>
      </c>
      <c r="C73" s="14">
        <f>C75+C98+C97</f>
        <v>9477.8</v>
      </c>
    </row>
    <row r="74" spans="1:3" ht="12" customHeight="1" hidden="1">
      <c r="A74" s="16"/>
      <c r="B74" s="17"/>
      <c r="C74" s="15"/>
    </row>
    <row r="75" spans="1:3" ht="25.5">
      <c r="A75" s="16" t="s">
        <v>38</v>
      </c>
      <c r="B75" s="17" t="s">
        <v>57</v>
      </c>
      <c r="C75" s="15">
        <f>C76+C80+C83+C104</f>
        <v>9477.8</v>
      </c>
    </row>
    <row r="76" spans="1:3" ht="25.5">
      <c r="A76" s="18" t="s">
        <v>58</v>
      </c>
      <c r="B76" s="17" t="s">
        <v>146</v>
      </c>
      <c r="C76" s="15">
        <f>C77</f>
        <v>1179.4</v>
      </c>
    </row>
    <row r="77" spans="1:3" ht="25.5">
      <c r="A77" s="20" t="s">
        <v>138</v>
      </c>
      <c r="B77" s="17" t="s">
        <v>147</v>
      </c>
      <c r="C77" s="15">
        <f>C78</f>
        <v>1179.4</v>
      </c>
    </row>
    <row r="78" spans="1:3" ht="38.25" customHeight="1">
      <c r="A78" s="20" t="s">
        <v>139</v>
      </c>
      <c r="B78" s="17"/>
      <c r="C78" s="15">
        <v>1179.4</v>
      </c>
    </row>
    <row r="79" spans="1:3" ht="27" customHeight="1" hidden="1">
      <c r="A79" s="20"/>
      <c r="B79" s="17"/>
      <c r="C79" s="15"/>
    </row>
    <row r="80" spans="1:3" ht="27" customHeight="1">
      <c r="A80" s="20" t="s">
        <v>142</v>
      </c>
      <c r="B80" s="17" t="s">
        <v>143</v>
      </c>
      <c r="C80" s="15">
        <f>C81+C82</f>
        <v>0</v>
      </c>
    </row>
    <row r="81" spans="1:3" ht="38.25" customHeight="1">
      <c r="A81" s="20" t="s">
        <v>155</v>
      </c>
      <c r="B81" s="17" t="s">
        <v>156</v>
      </c>
      <c r="C81" s="15">
        <v>0</v>
      </c>
    </row>
    <row r="82" spans="1:3" ht="27" customHeight="1">
      <c r="A82" s="20" t="s">
        <v>145</v>
      </c>
      <c r="B82" s="17" t="s">
        <v>144</v>
      </c>
      <c r="C82" s="15">
        <v>0</v>
      </c>
    </row>
    <row r="83" spans="1:3" ht="25.5">
      <c r="A83" s="32" t="s">
        <v>15</v>
      </c>
      <c r="B83" s="33" t="s">
        <v>149</v>
      </c>
      <c r="C83" s="31">
        <f>C84</f>
        <v>87.5</v>
      </c>
    </row>
    <row r="84" spans="1:3" ht="44.25" customHeight="1" hidden="1">
      <c r="A84" s="20" t="s">
        <v>108</v>
      </c>
      <c r="B84" s="17" t="s">
        <v>107</v>
      </c>
      <c r="C84" s="21">
        <f>C85</f>
        <v>87.5</v>
      </c>
    </row>
    <row r="85" spans="1:3" ht="38.25">
      <c r="A85" s="20" t="s">
        <v>96</v>
      </c>
      <c r="B85" s="17" t="s">
        <v>148</v>
      </c>
      <c r="C85" s="15">
        <f>C90</f>
        <v>87.5</v>
      </c>
    </row>
    <row r="86" spans="1:3" ht="63.75" hidden="1">
      <c r="A86" s="20" t="s">
        <v>17</v>
      </c>
      <c r="B86" s="17"/>
      <c r="C86" s="15"/>
    </row>
    <row r="87" spans="1:3" ht="70.5" customHeight="1" hidden="1">
      <c r="A87" s="20" t="s">
        <v>16</v>
      </c>
      <c r="B87" s="17"/>
      <c r="C87" s="15"/>
    </row>
    <row r="88" spans="1:3" ht="38.25" hidden="1">
      <c r="A88" s="20" t="s">
        <v>6</v>
      </c>
      <c r="B88" s="17"/>
      <c r="C88" s="15"/>
    </row>
    <row r="89" spans="1:3" ht="51" hidden="1">
      <c r="A89" s="20" t="s">
        <v>7</v>
      </c>
      <c r="B89" s="17"/>
      <c r="C89" s="15"/>
    </row>
    <row r="90" spans="1:3" ht="25.5">
      <c r="A90" s="20" t="s">
        <v>129</v>
      </c>
      <c r="B90" s="17"/>
      <c r="C90" s="15">
        <v>87.5</v>
      </c>
    </row>
    <row r="91" spans="1:3" ht="102" hidden="1">
      <c r="A91" s="20" t="s">
        <v>8</v>
      </c>
      <c r="B91" s="17"/>
      <c r="C91" s="15"/>
    </row>
    <row r="92" spans="1:3" ht="89.25" hidden="1">
      <c r="A92" s="20" t="s">
        <v>9</v>
      </c>
      <c r="B92" s="17"/>
      <c r="C92" s="15"/>
    </row>
    <row r="93" spans="1:3" ht="51" hidden="1">
      <c r="A93" s="20" t="s">
        <v>10</v>
      </c>
      <c r="B93" s="17"/>
      <c r="C93" s="15"/>
    </row>
    <row r="94" spans="1:3" ht="37.5" customHeight="1" hidden="1">
      <c r="A94" s="20" t="s">
        <v>11</v>
      </c>
      <c r="B94" s="17"/>
      <c r="C94" s="15"/>
    </row>
    <row r="95" spans="1:3" ht="63.75" hidden="1">
      <c r="A95" s="20" t="s">
        <v>132</v>
      </c>
      <c r="B95" s="17" t="s">
        <v>131</v>
      </c>
      <c r="C95" s="15"/>
    </row>
    <row r="96" spans="1:3" ht="25.5" hidden="1">
      <c r="A96" s="20" t="s">
        <v>125</v>
      </c>
      <c r="B96" s="17" t="s">
        <v>126</v>
      </c>
      <c r="C96" s="15"/>
    </row>
    <row r="97" spans="1:3" ht="38.25" hidden="1">
      <c r="A97" s="20" t="s">
        <v>124</v>
      </c>
      <c r="B97" s="17" t="s">
        <v>123</v>
      </c>
      <c r="C97" s="30"/>
    </row>
    <row r="98" spans="1:3" ht="25.5" hidden="1">
      <c r="A98" s="20" t="s">
        <v>130</v>
      </c>
      <c r="B98" s="17" t="s">
        <v>122</v>
      </c>
      <c r="C98" s="15"/>
    </row>
    <row r="99" spans="1:3" ht="25.5" hidden="1">
      <c r="A99" s="20" t="s">
        <v>5</v>
      </c>
      <c r="B99" s="17" t="s">
        <v>18</v>
      </c>
      <c r="C99" s="15">
        <f>C100+C102+C101</f>
        <v>0</v>
      </c>
    </row>
    <row r="100" spans="1:3" ht="38.25" hidden="1">
      <c r="A100" s="27" t="s">
        <v>12</v>
      </c>
      <c r="B100" s="17"/>
      <c r="C100" s="15"/>
    </row>
    <row r="101" spans="1:3" ht="92.25" customHeight="1" hidden="1">
      <c r="A101" s="28" t="s">
        <v>4</v>
      </c>
      <c r="B101" s="17"/>
      <c r="C101" s="15"/>
    </row>
    <row r="102" spans="1:3" ht="41.25" customHeight="1" hidden="1">
      <c r="A102" s="27" t="s">
        <v>13</v>
      </c>
      <c r="B102" s="17"/>
      <c r="C102" s="15"/>
    </row>
    <row r="103" spans="1:3" ht="12.75" hidden="1">
      <c r="A103" s="27"/>
      <c r="B103" s="17"/>
      <c r="C103" s="15"/>
    </row>
    <row r="104" spans="1:3" ht="12.75">
      <c r="A104" s="32" t="s">
        <v>14</v>
      </c>
      <c r="B104" s="33" t="s">
        <v>150</v>
      </c>
      <c r="C104" s="31">
        <f>C106+C108</f>
        <v>8210.9</v>
      </c>
    </row>
    <row r="105" spans="1:3" ht="75" hidden="1">
      <c r="A105" s="36" t="s">
        <v>136</v>
      </c>
      <c r="B105" s="17" t="s">
        <v>134</v>
      </c>
      <c r="C105" s="15">
        <f>C106</f>
        <v>2026.9</v>
      </c>
    </row>
    <row r="106" spans="1:3" ht="64.5" customHeight="1">
      <c r="A106" s="20" t="s">
        <v>137</v>
      </c>
      <c r="B106" s="17" t="s">
        <v>151</v>
      </c>
      <c r="C106" s="15">
        <f>C107</f>
        <v>2026.9</v>
      </c>
    </row>
    <row r="107" spans="1:3" ht="64.5" customHeight="1">
      <c r="A107" s="20" t="s">
        <v>135</v>
      </c>
      <c r="B107" s="17"/>
      <c r="C107" s="15">
        <v>2026.9</v>
      </c>
    </row>
    <row r="108" spans="1:3" ht="36" customHeight="1">
      <c r="A108" s="20" t="s">
        <v>161</v>
      </c>
      <c r="B108" s="17" t="s">
        <v>162</v>
      </c>
      <c r="C108" s="15">
        <v>6184</v>
      </c>
    </row>
    <row r="109" spans="1:3" ht="51.75" customHeight="1">
      <c r="A109" s="37" t="s">
        <v>163</v>
      </c>
      <c r="B109" s="33" t="s">
        <v>164</v>
      </c>
      <c r="C109" s="31">
        <v>-15.7</v>
      </c>
    </row>
    <row r="110" spans="1:3" ht="21.75" customHeight="1">
      <c r="A110" s="22" t="s">
        <v>75</v>
      </c>
      <c r="B110" s="23"/>
      <c r="C110" s="24">
        <f>C12+C73+C109</f>
        <v>18651.2</v>
      </c>
    </row>
    <row r="111" spans="1:2" ht="13.5" customHeight="1">
      <c r="A111" s="25"/>
      <c r="B111" s="26"/>
    </row>
  </sheetData>
  <sheetProtection/>
  <mergeCells count="3">
    <mergeCell ref="A7:C7"/>
    <mergeCell ref="B6:C6"/>
    <mergeCell ref="B3:C3"/>
  </mergeCells>
  <printOptions/>
  <pageMargins left="0.7874015748031497" right="0.3937007874015748" top="0.5905511811023623" bottom="0.5905511811023623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Neklyudova Vera Alexandrovna</dc:creator>
  <cp:keywords/>
  <dc:description/>
  <cp:lastModifiedBy>МО Карпогорское</cp:lastModifiedBy>
  <cp:lastPrinted>2022-04-07T12:58:30Z</cp:lastPrinted>
  <dcterms:created xsi:type="dcterms:W3CDTF">2002-10-12T07:09:28Z</dcterms:created>
  <dcterms:modified xsi:type="dcterms:W3CDTF">2022-04-07T13:23:06Z</dcterms:modified>
  <cp:category/>
  <cp:version/>
  <cp:contentType/>
  <cp:contentStatus/>
</cp:coreProperties>
</file>