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0" windowWidth="9720" windowHeight="6555" activeTab="0"/>
  </bookViews>
  <sheets>
    <sheet name="свод доходов " sheetId="1" r:id="rId1"/>
  </sheets>
  <definedNames>
    <definedName name="_xlnm.Print_Area" localSheetId="0">'свод доходов '!$A$1:$D$89</definedName>
  </definedNames>
  <calcPr fullCalcOnLoad="1"/>
</workbook>
</file>

<file path=xl/sharedStrings.xml><?xml version="1.0" encoding="utf-8"?>
<sst xmlns="http://schemas.openxmlformats.org/spreadsheetml/2006/main" count="114" uniqueCount="114">
  <si>
    <t>Налог на доходы физических лиц</t>
  </si>
  <si>
    <t>БЕЗВОЗМЕЗДНЫЕ ПОСТУПЛЕНИЯ</t>
  </si>
  <si>
    <t xml:space="preserve">Иные межбюджетные трансферты </t>
  </si>
  <si>
    <t>Наименование доходов</t>
  </si>
  <si>
    <t>Код бюджетной классификации Российской Федерации</t>
  </si>
  <si>
    <t>1 00 00000 00 0000 000</t>
  </si>
  <si>
    <t>НАЛОГИ НА ПРИБЫЛЬ, ДОХОДЫ</t>
  </si>
  <si>
    <t>1 01 00000 00 0000 000</t>
  </si>
  <si>
    <t>1 01 02000 01 0000 110</t>
  </si>
  <si>
    <t>1 06 00000 00 0000 000</t>
  </si>
  <si>
    <t>1 08 00000 00 0000 000</t>
  </si>
  <si>
    <t>2 00 00000 00 0000 000</t>
  </si>
  <si>
    <t>2 02 04000 00 0000 151</t>
  </si>
  <si>
    <t>ГОСУДАРСТВЕННАЯ ПОШЛИНА</t>
  </si>
  <si>
    <t>2 02 00000 00 0000 000</t>
  </si>
  <si>
    <t>субсидии бюджетам субъектов Российской Федерации на оздоровление детей</t>
  </si>
  <si>
    <t>2 02 02005 02 0000 151</t>
  </si>
  <si>
    <t>субсидии бюджетам субъектов Российской Федерации на предоставление гражданам субсидий на оплату жилого помещения и коммунальных услуг</t>
  </si>
  <si>
    <t>2 02 02007 02 0000 151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</si>
  <si>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</si>
  <si>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2 02 02021 02 0000 151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</si>
  <si>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</si>
  <si>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2 02 02024 02 0000 151</t>
  </si>
  <si>
    <t xml:space="preserve">субсидии бюджетам субъектов Российской Федерации на содержание ребенка в семье опекуна и приемной семье, а также на оплату труда приемному родителю </t>
  </si>
  <si>
    <t>2 02 02032 02 0000 151</t>
  </si>
  <si>
    <t>субсидии бюджетам субъектов Российской Федерации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</si>
  <si>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2 02 02033 02 0000 151</t>
  </si>
  <si>
    <t>субсидии бюджетам субъектов Российской Федерации на ежемесячное денежное вознаграждение за классное руководство</t>
  </si>
  <si>
    <t>2 02 02037 02 0000 151</t>
  </si>
  <si>
    <t>субсидии бюджетам субъектов Российской Федерации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</si>
  <si>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2 02 02041 02 0000 151</t>
  </si>
  <si>
    <t>субсидии бюджетам субъектов Российской Федерации на реализацию федеральных целевых программ</t>
  </si>
  <si>
    <t>2 02 02051 02 0000 151</t>
  </si>
  <si>
    <t>субсидии бюджетам субъектов Российской Федерации на поощрение лучших учителей</t>
  </si>
  <si>
    <t>2 02 02067 02 0000 151</t>
  </si>
  <si>
    <t xml:space="preserve">субсидии бюджетам субъектов Российской Федерации на комплектование книжных фондов библиотек муниципальных образований </t>
  </si>
  <si>
    <t>2 02 02068 02 0000 151</t>
  </si>
  <si>
    <t>субсидии бюджетам муниципальных районов на возмещение убытков, возникающих в результате государственного регулирования тарифов на электрическую энергию, вырабатываемую децентрализованными источниками электроснабжения</t>
  </si>
  <si>
    <t>НАЛОГИ НА ИМУЩЕСТВО</t>
  </si>
  <si>
    <t>Всего доходов</t>
  </si>
  <si>
    <t>Налог на имущество физических лиц</t>
  </si>
  <si>
    <t>Земельный налог</t>
  </si>
  <si>
    <t>1 06 01000 10 0000 110</t>
  </si>
  <si>
    <t>1 06 06000 10 0000 110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</si>
  <si>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</si>
  <si>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</si>
  <si>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субсидии на развитие коммунального хозяйства                                            (в части капитального ремонта и приобретения)</t>
  </si>
  <si>
    <t>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</si>
  <si>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</si>
  <si>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</si>
  <si>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из них: межбюджетные трансферты на осуществление части полномочий района по содержанию, капитальному ремонту и ремонту автомобильных дорог, находящихся в собственности муниципального района (районная часть)</t>
  </si>
  <si>
    <t>межбюджетные трансферты на осуществление части полномочий района по содержанию, капитальному ремонту и ремонту автомобильных дорог, находящихся в собственности муниципального района (районная часть)</t>
  </si>
  <si>
    <t xml:space="preserve">субвенции бюджетам муниципальных районов на осуществление государственных полномочий по созданию и функционированию административных комиссий </t>
  </si>
  <si>
    <t>Субсидии на проведение мероприятий в сфере культуры</t>
  </si>
  <si>
    <t>Прочие межбюджетные трансферты, передаваемые бюджетам поселений</t>
  </si>
  <si>
    <t>2 02 04999 10 0000 151</t>
  </si>
  <si>
    <t>НАЛОГОВЫЕ И НЕНАЛОГОВЫЕДОХОДЫ</t>
  </si>
  <si>
    <t>Дотации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</si>
  <si>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</si>
  <si>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2 02 01003 00 0000 151</t>
  </si>
  <si>
    <t>2 02 01003 10 0000 151</t>
  </si>
  <si>
    <t>Субсидия на софинансирование вопросов местного значения часть 2</t>
  </si>
  <si>
    <t>2 02 02019 00 0000 151</t>
  </si>
  <si>
    <t>2 02 02019 10 0000 151</t>
  </si>
  <si>
    <t>Субсидии бюджетам на реализацию программ поддержки социально ориентированных некоммерческих организаций</t>
  </si>
  <si>
    <t>Субсидии бюджетам поселений на реализацию программ поддержки социально ориентированных некоммерческих организаций</t>
  </si>
  <si>
    <t xml:space="preserve"> 2 19 00000 00 0000 000</t>
  </si>
  <si>
    <t xml:space="preserve">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</si>
  <si>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</si>
  <si>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</si>
  <si>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Субсидии на поддержку территориального общественного самоуправления(областные)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</si>
  <si>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</si>
  <si>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</si>
  <si>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</si>
  <si>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</si>
  <si>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из них субсидии на муниципальное развитие муниципальных образований поселений</t>
  </si>
  <si>
    <t>субсидии бюджетам поселений  на софинансирование вопросов местного значения</t>
  </si>
  <si>
    <t>мероприятия в сфере обеспечения пожарной безопасности, осуществляемые органами местного самоуправления</t>
  </si>
  <si>
    <t>Утверждено</t>
  </si>
  <si>
    <t>Исполнено</t>
  </si>
  <si>
    <t>тыс.руб.</t>
  </si>
  <si>
    <t>1 11 00000 00 0000 000</t>
  </si>
  <si>
    <t>Прочие поступления от использования имущества, находящегося в собственности сельских поселений  (за исключением имущества муниципальных бюджетных и автономных учреждений, а также имущества муниципальных унитарных  предприятий, в том числе казённых)</t>
  </si>
  <si>
    <t>1 11 09045 10 0000 120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</si>
  <si>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</si>
  <si>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бюджетов бюджетной системы Российской Федерации</t>
  </si>
  <si>
    <t xml:space="preserve">Дотации бюджетам сельских поселений  на выравнивание бюджетной обеспеченности </t>
  </si>
  <si>
    <t xml:space="preserve">Прочие субсидии бюджетам сельских поселений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</si>
  <si>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</si>
  <si>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</si>
  <si>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</si>
  <si>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</si>
  <si>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</si>
  <si>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</si>
  <si>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</si>
  <si>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</si>
  <si>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1 17 05050 10 0000 180</t>
  </si>
  <si>
    <t>Прочие  неналоговые доходя бюджетов сельских поселений</t>
  </si>
  <si>
    <t>ПРОЧИЕ НЕНАЛОГОВЫЕ ДОХОДЫ</t>
  </si>
  <si>
    <t>ДОХОДЫ ОТ ОКАЗАНИЯ ПЛАТНЫХ УСЛУГ (РАБОТ) И КОМПЕНСАЦИИ ЗАТРАТ ГОСУДАРСТВА</t>
  </si>
  <si>
    <t>1 13 00000 00 0000 000</t>
  </si>
  <si>
    <t>1 17 00000 00 0000 000</t>
  </si>
  <si>
    <t>Прогнозируемое поступление доходов местного бюджета на 2017 год</t>
  </si>
  <si>
    <t>Прочие межбюджетные трансферты, передаваемые бюджетам сельских поселений</t>
  </si>
  <si>
    <t>2 02 49999 10 0000 151</t>
  </si>
  <si>
    <t>2 02 15001 10 0000 151</t>
  </si>
  <si>
    <t>2 02 20000 00 0000 151</t>
  </si>
  <si>
    <t>2 02 29999 10 0000 151</t>
  </si>
  <si>
    <t>2 02 30000 00 0000 151</t>
  </si>
  <si>
    <t>2 02 30024 10 0000 151</t>
  </si>
  <si>
    <t>2 02 35118 10 0000 151</t>
  </si>
  <si>
    <t>2 02 40000 00 0000 151</t>
  </si>
  <si>
    <t>2 02 40014 10 0000 151</t>
  </si>
  <si>
    <t xml:space="preserve">Приложение №2  к решению  № 51 Совета депутатов муниципального образования "Сосновское" "Об исполнении местного бюджета за 2017 г"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</si>
</sst>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_р_._-;\-* #,##0.0_р_._-;_-* &quot;-&quot;?_р_._-;_-@_-"/>
    <numFmt numFmtId="176" formatCode="0.0%"/>
    <numFmt numFmtId="177" formatCode="_-* #,##0_р_._-;\-* #,##0_р_._-;_-* &quot;-&quot;?_р_._-;_-@_-"/>
    <numFmt numFmtId="178" formatCode="#,##0.0_ ;\-#,##0.0\ "/>
    <numFmt numFmtId="179" formatCode="0.0"/>
    <numFmt numFmtId="180" formatCode="[$€-2]\ ###,000_);[Red]\([$€-2]\ ###,000\)"/>
    <numFmt numFmtId="181" formatCode="_-* #,##0.00_р_._-;\-* #,##0.00_р_._-;_-* &quot;-&quot;?_р_._-;_-@_-"/>
    <numFmt numFmtId="182" formatCode="_-* #,##0.000_р_._-;\-* #,##0.000_р_._-;_-* &quot;-&quot;?_р_._-;_-@_-"/>
    <numFmt numFmtId="183" formatCode="#,##0.0"/>
    <numFmt numFmtId="184" formatCode="_-* #,##0.0\ _₽_-;\-* #,##0.0\ _₽_-;_-* &quot;-&quot;?\ _₽_-;_-@_-"/>
  </numFmts>
  <fonts count="42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75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horizontal="center" shrinkToFit="1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79" fontId="1" fillId="0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indent="1"/>
    </xf>
    <xf numFmtId="49" fontId="0" fillId="0" borderId="12" xfId="0" applyNumberFormat="1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top" wrapText="1"/>
    </xf>
    <xf numFmtId="179" fontId="0" fillId="0" borderId="10" xfId="61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175" fontId="0" fillId="0" borderId="10" xfId="0" applyNumberForma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17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179" fontId="0" fillId="0" borderId="10" xfId="58" applyNumberFormat="1" applyFont="1" applyFill="1" applyBorder="1" applyAlignment="1" applyProtection="1">
      <alignment horizontal="center" vertical="center"/>
      <protection locked="0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175" fontId="1" fillId="0" borderId="10" xfId="0" applyNumberFormat="1" applyFont="1" applyFill="1" applyBorder="1" applyAlignment="1">
      <alignment vertical="center"/>
    </xf>
    <xf numFmtId="175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9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tabSelected="1" zoomScalePageLayoutView="0" workbookViewId="0" topLeftCell="A1">
      <selection activeCell="D89" sqref="A1:D89"/>
    </sheetView>
  </sheetViews>
  <sheetFormatPr defaultColWidth="9.00390625" defaultRowHeight="12.75"/>
  <cols>
    <col min="1" max="1" width="51.00390625" style="21" customWidth="1"/>
    <col min="2" max="2" width="21.625" style="1" customWidth="1"/>
    <col min="3" max="3" width="20.375" style="38" customWidth="1"/>
    <col min="4" max="4" width="12.00390625" style="1" customWidth="1"/>
    <col min="5" max="16384" width="9.125" style="1" customWidth="1"/>
  </cols>
  <sheetData>
    <row r="1" spans="2:3" ht="0.75" customHeight="1">
      <c r="B1" s="62" t="s">
        <v>113</v>
      </c>
      <c r="C1" s="62"/>
    </row>
    <row r="2" spans="2:3" ht="12.75" hidden="1">
      <c r="B2" s="62"/>
      <c r="C2" s="62"/>
    </row>
    <row r="3" spans="2:3" ht="27" customHeight="1">
      <c r="B3" s="62"/>
      <c r="C3" s="62"/>
    </row>
    <row r="4" spans="2:4" ht="12.75">
      <c r="B4" s="62"/>
      <c r="C4" s="62"/>
      <c r="D4" s="37"/>
    </row>
    <row r="5" spans="2:3" ht="12.75">
      <c r="B5" s="62"/>
      <c r="C5" s="62"/>
    </row>
    <row r="6" spans="2:3" ht="12.75">
      <c r="B6" s="62"/>
      <c r="C6" s="62"/>
    </row>
    <row r="8" spans="1:4" ht="23.25" customHeight="1">
      <c r="A8" s="61" t="s">
        <v>102</v>
      </c>
      <c r="B8" s="61"/>
      <c r="C8" s="61"/>
      <c r="D8" s="1" t="s">
        <v>80</v>
      </c>
    </row>
    <row r="9" spans="1:4" ht="18.75" customHeight="1">
      <c r="A9" s="63" t="s">
        <v>3</v>
      </c>
      <c r="B9" s="63" t="s">
        <v>4</v>
      </c>
      <c r="C9" s="59" t="s">
        <v>78</v>
      </c>
      <c r="D9" s="59" t="s">
        <v>79</v>
      </c>
    </row>
    <row r="10" spans="1:17" s="24" customFormat="1" ht="47.25" customHeight="1">
      <c r="A10" s="64"/>
      <c r="B10" s="64"/>
      <c r="C10" s="60"/>
      <c r="D10" s="6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24" customFormat="1" ht="9" customHeight="1">
      <c r="A11" s="26">
        <v>1</v>
      </c>
      <c r="B11" s="26">
        <v>2</v>
      </c>
      <c r="C11" s="26">
        <v>3</v>
      </c>
      <c r="D11" s="46">
        <v>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s="24" customFormat="1" ht="12.75">
      <c r="A12" s="27"/>
      <c r="B12" s="28"/>
      <c r="C12" s="39"/>
      <c r="D12" s="4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s="24" customFormat="1" ht="13.5" customHeight="1">
      <c r="A13" s="12" t="s">
        <v>56</v>
      </c>
      <c r="B13" s="2" t="s">
        <v>5</v>
      </c>
      <c r="C13" s="52">
        <f>C15+C21+C25+C28+C18+C30+C32</f>
        <v>666.3</v>
      </c>
      <c r="D13" s="54">
        <f>D15+D18+D21+D25+D28+D31+D33</f>
        <v>671.8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24" customFormat="1" ht="13.5" customHeight="1">
      <c r="A14" s="12"/>
      <c r="B14" s="2"/>
      <c r="C14" s="33"/>
      <c r="D14" s="4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s="25" customFormat="1" ht="13.5" customHeight="1">
      <c r="A15" s="9" t="s">
        <v>6</v>
      </c>
      <c r="B15" s="7" t="s">
        <v>7</v>
      </c>
      <c r="C15" s="53">
        <f>C16</f>
        <v>155</v>
      </c>
      <c r="D15" s="55">
        <f>D16</f>
        <v>150.1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s="24" customFormat="1" ht="13.5" customHeight="1">
      <c r="A16" s="10" t="s">
        <v>0</v>
      </c>
      <c r="B16" s="8" t="s">
        <v>8</v>
      </c>
      <c r="C16" s="33">
        <v>155</v>
      </c>
      <c r="D16" s="46">
        <v>150.1</v>
      </c>
      <c r="E16" s="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s="24" customFormat="1" ht="13.5" customHeight="1">
      <c r="A17" s="10"/>
      <c r="B17" s="8"/>
      <c r="C17" s="33"/>
      <c r="D17" s="4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s="24" customFormat="1" ht="43.5" customHeight="1" hidden="1">
      <c r="A18" s="29" t="s">
        <v>71</v>
      </c>
      <c r="B18" s="30" t="s">
        <v>72</v>
      </c>
      <c r="C18" s="40">
        <f>C19</f>
        <v>0</v>
      </c>
      <c r="D18" s="55">
        <f>D19</f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24" customFormat="1" ht="35.25" customHeight="1" hidden="1">
      <c r="A19" s="31" t="s">
        <v>73</v>
      </c>
      <c r="B19" s="32" t="s">
        <v>74</v>
      </c>
      <c r="C19" s="33">
        <v>0</v>
      </c>
      <c r="D19" s="46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24" customFormat="1" ht="13.5" customHeight="1" hidden="1">
      <c r="A20" s="10"/>
      <c r="B20" s="8"/>
      <c r="C20" s="33"/>
      <c r="D20" s="4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s="25" customFormat="1" ht="13.5" customHeight="1">
      <c r="A21" s="9" t="s">
        <v>38</v>
      </c>
      <c r="B21" s="7" t="s">
        <v>9</v>
      </c>
      <c r="C21" s="40">
        <f>C22+C23</f>
        <v>260</v>
      </c>
      <c r="D21" s="55">
        <f>D22+D23</f>
        <v>173.8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s="24" customFormat="1" ht="13.5" customHeight="1">
      <c r="A22" s="10" t="s">
        <v>40</v>
      </c>
      <c r="B22" s="8" t="s">
        <v>42</v>
      </c>
      <c r="C22" s="33">
        <v>44</v>
      </c>
      <c r="D22" s="46">
        <v>40.7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24" customFormat="1" ht="13.5" customHeight="1">
      <c r="A23" s="10" t="s">
        <v>41</v>
      </c>
      <c r="B23" s="8" t="s">
        <v>43</v>
      </c>
      <c r="C23" s="33">
        <v>216</v>
      </c>
      <c r="D23" s="46">
        <v>133.1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4" customFormat="1" ht="13.5" customHeight="1">
      <c r="A24" s="10"/>
      <c r="B24" s="8"/>
      <c r="C24" s="33"/>
      <c r="D24" s="4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5" customFormat="1" ht="13.5" customHeight="1">
      <c r="A25" s="9" t="s">
        <v>13</v>
      </c>
      <c r="B25" s="7" t="s">
        <v>10</v>
      </c>
      <c r="C25" s="40">
        <f>C26</f>
        <v>33</v>
      </c>
      <c r="D25" s="54">
        <f>D26</f>
        <v>18.8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s="24" customFormat="1" ht="49.5" customHeight="1">
      <c r="A26" s="10" t="s">
        <v>45</v>
      </c>
      <c r="B26" s="8" t="s">
        <v>44</v>
      </c>
      <c r="C26" s="33">
        <v>33</v>
      </c>
      <c r="D26" s="56">
        <v>18.8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24" customFormat="1" ht="13.5" customHeight="1">
      <c r="A27" s="10"/>
      <c r="B27" s="8"/>
      <c r="C27" s="33"/>
      <c r="D27" s="4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25" customFormat="1" ht="45" customHeight="1">
      <c r="A28" s="9" t="s">
        <v>84</v>
      </c>
      <c r="B28" s="7" t="s">
        <v>81</v>
      </c>
      <c r="C28" s="40">
        <f>C29</f>
        <v>218.3</v>
      </c>
      <c r="D28" s="18">
        <f>D29</f>
        <v>297.1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" ht="76.5">
      <c r="A29" s="10" t="s">
        <v>82</v>
      </c>
      <c r="B29" s="8" t="s">
        <v>83</v>
      </c>
      <c r="C29" s="33">
        <v>218.3</v>
      </c>
      <c r="D29" s="56">
        <v>297.1</v>
      </c>
    </row>
    <row r="30" spans="1:4" ht="25.5">
      <c r="A30" s="9" t="s">
        <v>99</v>
      </c>
      <c r="B30" s="7" t="s">
        <v>100</v>
      </c>
      <c r="C30" s="40">
        <f>C31</f>
        <v>0</v>
      </c>
      <c r="D30" s="18">
        <f>D31</f>
        <v>32</v>
      </c>
    </row>
    <row r="31" spans="1:4" ht="48" customHeight="1">
      <c r="A31" s="10" t="s">
        <v>95</v>
      </c>
      <c r="B31" s="8" t="s">
        <v>94</v>
      </c>
      <c r="C31" s="33"/>
      <c r="D31" s="56">
        <v>32</v>
      </c>
    </row>
    <row r="32" spans="1:4" ht="24.75" customHeight="1" hidden="1">
      <c r="A32" s="9" t="s">
        <v>98</v>
      </c>
      <c r="B32" s="7" t="s">
        <v>101</v>
      </c>
      <c r="C32" s="40">
        <f>C33</f>
        <v>0</v>
      </c>
      <c r="D32" s="57">
        <f>D33</f>
        <v>0</v>
      </c>
    </row>
    <row r="33" spans="1:4" ht="38.25" customHeight="1" hidden="1">
      <c r="A33" s="10" t="s">
        <v>97</v>
      </c>
      <c r="B33" s="8" t="s">
        <v>96</v>
      </c>
      <c r="C33" s="33"/>
      <c r="D33" s="58"/>
    </row>
    <row r="34" spans="1:4" ht="16.5" customHeight="1">
      <c r="A34" s="12" t="s">
        <v>1</v>
      </c>
      <c r="B34" s="2" t="s">
        <v>11</v>
      </c>
      <c r="C34" s="17">
        <f>C36</f>
        <v>5576.900000000001</v>
      </c>
      <c r="D34" s="17">
        <f>D36</f>
        <v>5535.700000000001</v>
      </c>
    </row>
    <row r="35" spans="1:4" ht="13.5" customHeight="1">
      <c r="A35" s="10"/>
      <c r="B35" s="8"/>
      <c r="C35" s="15"/>
      <c r="D35" s="15"/>
    </row>
    <row r="36" spans="1:4" ht="25.5">
      <c r="A36" s="10" t="s">
        <v>85</v>
      </c>
      <c r="B36" s="8" t="s">
        <v>14</v>
      </c>
      <c r="C36" s="20">
        <f>C38+C43+C72+C84</f>
        <v>5576.900000000001</v>
      </c>
      <c r="D36" s="20">
        <f>D38+D43+D72+D84</f>
        <v>5535.700000000001</v>
      </c>
    </row>
    <row r="37" spans="1:17" s="24" customFormat="1" ht="19.5" customHeight="1" hidden="1">
      <c r="A37" s="10"/>
      <c r="B37" s="8"/>
      <c r="C37" s="18"/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24" customFormat="1" ht="28.5" customHeight="1">
      <c r="A38" s="47" t="s">
        <v>86</v>
      </c>
      <c r="B38" s="41" t="s">
        <v>105</v>
      </c>
      <c r="C38" s="48">
        <v>875.1</v>
      </c>
      <c r="D38" s="48">
        <v>875.1</v>
      </c>
      <c r="E38" s="1"/>
      <c r="F38" s="4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4" ht="30" customHeight="1" hidden="1" thickBot="1">
      <c r="A39" s="13"/>
      <c r="B39" s="8"/>
      <c r="C39" s="48"/>
      <c r="D39" s="48"/>
    </row>
    <row r="40" spans="1:4" ht="29.25" customHeight="1" hidden="1">
      <c r="A40" s="13"/>
      <c r="B40" s="8"/>
      <c r="C40" s="48"/>
      <c r="D40" s="48"/>
    </row>
    <row r="41" spans="1:4" ht="25.5" hidden="1">
      <c r="A41" s="13" t="s">
        <v>57</v>
      </c>
      <c r="B41" s="8" t="s">
        <v>59</v>
      </c>
      <c r="C41" s="48">
        <f>C42</f>
        <v>0</v>
      </c>
      <c r="D41" s="48">
        <f>D42</f>
        <v>0</v>
      </c>
    </row>
    <row r="42" spans="1:4" ht="25.5" hidden="1">
      <c r="A42" s="13" t="s">
        <v>58</v>
      </c>
      <c r="B42" s="8" t="s">
        <v>60</v>
      </c>
      <c r="C42" s="49">
        <v>0</v>
      </c>
      <c r="D42" s="49">
        <v>0</v>
      </c>
    </row>
    <row r="43" spans="1:4" ht="46.5" customHeight="1">
      <c r="A43" s="50" t="s">
        <v>88</v>
      </c>
      <c r="B43" s="41" t="s">
        <v>106</v>
      </c>
      <c r="C43" s="49">
        <f>C60</f>
        <v>4051</v>
      </c>
      <c r="D43" s="49">
        <f>D60</f>
        <v>4051</v>
      </c>
    </row>
    <row r="44" spans="1:4" ht="25.5" hidden="1">
      <c r="A44" s="10" t="s">
        <v>15</v>
      </c>
      <c r="B44" s="8" t="s">
        <v>16</v>
      </c>
      <c r="C44" s="19"/>
      <c r="D44" s="19"/>
    </row>
    <row r="45" spans="1:4" ht="44.25" customHeight="1" hidden="1" thickBot="1">
      <c r="A45" s="10" t="s">
        <v>17</v>
      </c>
      <c r="B45" s="8" t="s">
        <v>18</v>
      </c>
      <c r="C45" s="19"/>
      <c r="D45" s="19"/>
    </row>
    <row r="46" spans="1:4" ht="67.5" customHeight="1" hidden="1" thickBot="1">
      <c r="A46" s="10" t="s">
        <v>19</v>
      </c>
      <c r="B46" s="8" t="s">
        <v>20</v>
      </c>
      <c r="C46" s="19"/>
      <c r="D46" s="19"/>
    </row>
    <row r="47" spans="1:4" ht="63.75" hidden="1">
      <c r="A47" s="10" t="s">
        <v>21</v>
      </c>
      <c r="B47" s="8" t="s">
        <v>22</v>
      </c>
      <c r="C47" s="19"/>
      <c r="D47" s="19"/>
    </row>
    <row r="48" spans="1:4" ht="38.25" hidden="1">
      <c r="A48" s="10" t="s">
        <v>23</v>
      </c>
      <c r="B48" s="8" t="s">
        <v>24</v>
      </c>
      <c r="C48" s="19"/>
      <c r="D48" s="19"/>
    </row>
    <row r="49" spans="1:4" ht="76.5" hidden="1">
      <c r="A49" s="10" t="s">
        <v>25</v>
      </c>
      <c r="B49" s="8" t="s">
        <v>26</v>
      </c>
      <c r="C49" s="19"/>
      <c r="D49" s="19"/>
    </row>
    <row r="50" spans="1:4" ht="39.75" customHeight="1" hidden="1" thickBot="1">
      <c r="A50" s="10" t="s">
        <v>27</v>
      </c>
      <c r="B50" s="8" t="s">
        <v>28</v>
      </c>
      <c r="C50" s="19"/>
      <c r="D50" s="19"/>
    </row>
    <row r="51" spans="1:4" ht="63.75" hidden="1">
      <c r="A51" s="10" t="s">
        <v>29</v>
      </c>
      <c r="B51" s="8" t="s">
        <v>30</v>
      </c>
      <c r="C51" s="19"/>
      <c r="D51" s="19"/>
    </row>
    <row r="52" spans="1:4" ht="25.5" hidden="1">
      <c r="A52" s="10" t="s">
        <v>31</v>
      </c>
      <c r="B52" s="8" t="s">
        <v>32</v>
      </c>
      <c r="C52" s="19"/>
      <c r="D52" s="19"/>
    </row>
    <row r="53" spans="1:4" ht="25.5" hidden="1">
      <c r="A53" s="10" t="s">
        <v>33</v>
      </c>
      <c r="B53" s="8" t="s">
        <v>34</v>
      </c>
      <c r="C53" s="19"/>
      <c r="D53" s="19"/>
    </row>
    <row r="54" spans="1:4" ht="38.25" hidden="1">
      <c r="A54" s="22" t="s">
        <v>35</v>
      </c>
      <c r="B54" s="8" t="s">
        <v>36</v>
      </c>
      <c r="C54" s="19"/>
      <c r="D54" s="19"/>
    </row>
    <row r="55" spans="1:4" ht="38.25" hidden="1">
      <c r="A55" s="22" t="s">
        <v>64</v>
      </c>
      <c r="B55" s="8" t="s">
        <v>62</v>
      </c>
      <c r="C55" s="18"/>
      <c r="D55" s="18"/>
    </row>
    <row r="56" spans="1:4" ht="38.25" hidden="1">
      <c r="A56" s="22" t="s">
        <v>65</v>
      </c>
      <c r="B56" s="8" t="s">
        <v>63</v>
      </c>
      <c r="C56" s="18"/>
      <c r="D56" s="18"/>
    </row>
    <row r="57" spans="1:4" ht="12.75" hidden="1">
      <c r="A57" s="22"/>
      <c r="B57" s="8"/>
      <c r="C57" s="19"/>
      <c r="D57" s="19"/>
    </row>
    <row r="58" spans="1:4" ht="24.75" hidden="1" thickBot="1">
      <c r="A58" s="34" t="s">
        <v>70</v>
      </c>
      <c r="B58" s="8"/>
      <c r="C58" s="19"/>
      <c r="D58" s="19"/>
    </row>
    <row r="59" spans="1:4" ht="18" customHeight="1" hidden="1">
      <c r="A59" s="10"/>
      <c r="B59" s="6"/>
      <c r="C59" s="19"/>
      <c r="D59" s="19"/>
    </row>
    <row r="60" spans="1:6" ht="15" customHeight="1">
      <c r="A60" s="10" t="s">
        <v>87</v>
      </c>
      <c r="B60" s="8" t="s">
        <v>107</v>
      </c>
      <c r="C60" s="19">
        <v>4051</v>
      </c>
      <c r="D60" s="19">
        <v>4051</v>
      </c>
      <c r="F60" s="44"/>
    </row>
    <row r="61" spans="1:17" s="24" customFormat="1" ht="0.75" customHeight="1" hidden="1">
      <c r="A61" s="14" t="s">
        <v>75</v>
      </c>
      <c r="B61" s="11"/>
      <c r="C61" s="35">
        <v>0</v>
      </c>
      <c r="D61" s="35">
        <v>0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4" ht="26.25" customHeight="1" hidden="1">
      <c r="A62" s="16" t="s">
        <v>53</v>
      </c>
      <c r="B62" s="11"/>
      <c r="C62" s="20"/>
      <c r="D62" s="20"/>
    </row>
    <row r="63" spans="1:17" s="24" customFormat="1" ht="25.5" customHeight="1" hidden="1">
      <c r="A63" s="14" t="s">
        <v>76</v>
      </c>
      <c r="B63" s="11"/>
      <c r="C63" s="35">
        <v>0</v>
      </c>
      <c r="D63" s="35">
        <v>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4" ht="25.5" hidden="1">
      <c r="A64" s="10" t="s">
        <v>46</v>
      </c>
      <c r="B64" s="8"/>
      <c r="C64" s="19"/>
      <c r="D64" s="19"/>
    </row>
    <row r="65" spans="1:4" ht="74.25" customHeight="1" hidden="1">
      <c r="A65" s="10" t="s">
        <v>37</v>
      </c>
      <c r="B65" s="8"/>
      <c r="C65" s="19"/>
      <c r="D65" s="19"/>
    </row>
    <row r="66" spans="1:4" ht="33" customHeight="1" hidden="1">
      <c r="A66" s="14" t="s">
        <v>61</v>
      </c>
      <c r="B66" s="8"/>
      <c r="C66" s="19"/>
      <c r="D66" s="19"/>
    </row>
    <row r="67" spans="1:4" ht="63.75" customHeight="1" hidden="1" thickBot="1">
      <c r="A67" s="34"/>
      <c r="B67" s="8"/>
      <c r="C67" s="19"/>
      <c r="D67" s="19"/>
    </row>
    <row r="68" spans="1:4" ht="29.25" customHeight="1" hidden="1">
      <c r="A68" s="43"/>
      <c r="B68" s="8"/>
      <c r="C68" s="19">
        <v>0</v>
      </c>
      <c r="D68" s="19">
        <v>0</v>
      </c>
    </row>
    <row r="69" spans="1:17" s="24" customFormat="1" ht="42.75" customHeight="1" hidden="1">
      <c r="A69" s="14" t="s">
        <v>77</v>
      </c>
      <c r="B69" s="8"/>
      <c r="C69" s="19">
        <v>0</v>
      </c>
      <c r="D69" s="19">
        <v>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4" ht="33" customHeight="1" hidden="1">
      <c r="A70" s="14"/>
      <c r="B70" s="8"/>
      <c r="C70" s="19"/>
      <c r="D70" s="19"/>
    </row>
    <row r="71" spans="1:4" ht="12.75" hidden="1">
      <c r="A71" s="10"/>
      <c r="B71" s="8"/>
      <c r="C71" s="15"/>
      <c r="D71" s="15"/>
    </row>
    <row r="72" spans="1:17" s="24" customFormat="1" ht="33.75" customHeight="1">
      <c r="A72" s="9" t="s">
        <v>89</v>
      </c>
      <c r="B72" s="7" t="s">
        <v>108</v>
      </c>
      <c r="C72" s="18">
        <f>C74+C83</f>
        <v>164.1</v>
      </c>
      <c r="D72" s="18">
        <f>D74+D83</f>
        <v>164.1</v>
      </c>
      <c r="E72" s="1"/>
      <c r="F72" s="4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4" customFormat="1" ht="12.75" hidden="1">
      <c r="A73" s="36"/>
      <c r="B73" s="6"/>
      <c r="C73" s="18"/>
      <c r="D73" s="1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4" customFormat="1" ht="38.25">
      <c r="A74" s="50" t="s">
        <v>90</v>
      </c>
      <c r="B74" s="41" t="s">
        <v>110</v>
      </c>
      <c r="C74" s="20">
        <v>101.6</v>
      </c>
      <c r="D74" s="20">
        <v>101.6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4" customFormat="1" ht="51" hidden="1">
      <c r="A75" s="10" t="s">
        <v>52</v>
      </c>
      <c r="B75" s="8" t="s">
        <v>47</v>
      </c>
      <c r="C75" s="19"/>
      <c r="D75" s="19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4" customFormat="1" ht="25.5" hidden="1">
      <c r="A76" s="10" t="s">
        <v>54</v>
      </c>
      <c r="B76" s="8" t="s">
        <v>55</v>
      </c>
      <c r="C76" s="18"/>
      <c r="D76" s="18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4" customFormat="1" ht="12.75" hidden="1">
      <c r="A77" s="16" t="s">
        <v>2</v>
      </c>
      <c r="B77" s="11" t="s">
        <v>12</v>
      </c>
      <c r="C77" s="18">
        <f>C78</f>
        <v>0</v>
      </c>
      <c r="D77" s="18">
        <f>D78</f>
        <v>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4" customFormat="1" ht="63.75" hidden="1">
      <c r="A78" s="10" t="s">
        <v>48</v>
      </c>
      <c r="B78" s="8" t="s">
        <v>49</v>
      </c>
      <c r="C78" s="19">
        <f>C79+C80</f>
        <v>0</v>
      </c>
      <c r="D78" s="19">
        <f>D79+D80</f>
        <v>0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4" customFormat="1" ht="63.75" hidden="1">
      <c r="A79" s="10" t="s">
        <v>50</v>
      </c>
      <c r="B79" s="8"/>
      <c r="C79" s="19"/>
      <c r="D79" s="1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4" customFormat="1" ht="73.5" customHeight="1" hidden="1">
      <c r="A80" s="10" t="s">
        <v>51</v>
      </c>
      <c r="B80" s="8"/>
      <c r="C80" s="19"/>
      <c r="D80" s="1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4" customFormat="1" ht="12.75" hidden="1">
      <c r="A81" s="12"/>
      <c r="B81" s="2"/>
      <c r="C81" s="19"/>
      <c r="D81" s="19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4" customFormat="1" ht="12.75" hidden="1">
      <c r="A82" s="14"/>
      <c r="B82" s="11"/>
      <c r="C82" s="18"/>
      <c r="D82" s="18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4" customFormat="1" ht="49.5" customHeight="1">
      <c r="A83" s="42" t="s">
        <v>91</v>
      </c>
      <c r="B83" s="41" t="s">
        <v>109</v>
      </c>
      <c r="C83" s="19">
        <v>62.5</v>
      </c>
      <c r="D83" s="19">
        <v>62.5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4" customFormat="1" ht="48.75" customHeight="1">
      <c r="A84" s="51" t="s">
        <v>92</v>
      </c>
      <c r="B84" s="7" t="s">
        <v>111</v>
      </c>
      <c r="C84" s="18">
        <f>C87+C88</f>
        <v>486.7</v>
      </c>
      <c r="D84" s="18">
        <f>D87</f>
        <v>445.5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4" ht="49.5" customHeight="1" hidden="1">
      <c r="A85" s="14" t="s">
        <v>69</v>
      </c>
      <c r="B85" s="11" t="s">
        <v>66</v>
      </c>
      <c r="C85" s="19"/>
      <c r="D85" s="19"/>
    </row>
    <row r="86" spans="1:4" ht="49.5" customHeight="1" hidden="1">
      <c r="A86" s="14" t="s">
        <v>68</v>
      </c>
      <c r="B86" s="11" t="s">
        <v>67</v>
      </c>
      <c r="C86" s="19"/>
      <c r="D86" s="19"/>
    </row>
    <row r="87" spans="1:17" s="24" customFormat="1" ht="63.75">
      <c r="A87" s="42" t="s">
        <v>93</v>
      </c>
      <c r="B87" s="41" t="s">
        <v>112</v>
      </c>
      <c r="C87" s="19">
        <v>445.5</v>
      </c>
      <c r="D87" s="19">
        <v>445.5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4" customFormat="1" ht="25.5">
      <c r="A88" s="42" t="s">
        <v>103</v>
      </c>
      <c r="B88" s="41" t="s">
        <v>104</v>
      </c>
      <c r="C88" s="19">
        <v>41.2</v>
      </c>
      <c r="D88" s="4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4" ht="21.75" customHeight="1">
      <c r="A89" s="12" t="s">
        <v>39</v>
      </c>
      <c r="B89" s="2"/>
      <c r="C89" s="17">
        <f>C34+C13</f>
        <v>6243.200000000001</v>
      </c>
      <c r="D89" s="18">
        <f>D34+D13</f>
        <v>6207.500000000001</v>
      </c>
    </row>
    <row r="90" spans="1:2" ht="13.5" customHeight="1">
      <c r="A90" s="23"/>
      <c r="B90" s="3"/>
    </row>
    <row r="92" ht="12.75">
      <c r="D92" s="44">
        <f>C89-D89</f>
        <v>35.69999999999982</v>
      </c>
    </row>
  </sheetData>
  <sheetProtection/>
  <protectedRanges>
    <protectedRange sqref="A61" name="Диапазон1_2"/>
    <protectedRange sqref="A63 A58 A66:A68 A70" name="Диапазон1_3"/>
    <protectedRange sqref="C61:D61" name="Диапазон1_4"/>
    <protectedRange sqref="C63:D63" name="Диапазон1_5"/>
    <protectedRange sqref="A82:A86" name="Диапазон1_6"/>
    <protectedRange sqref="A87:A88" name="Диапазон1"/>
    <protectedRange sqref="A69" name="Диапазон1_7"/>
  </protectedRanges>
  <mergeCells count="6">
    <mergeCell ref="D9:D10"/>
    <mergeCell ref="A8:C8"/>
    <mergeCell ref="B1:C6"/>
    <mergeCell ref="A9:A10"/>
    <mergeCell ref="B9:B10"/>
    <mergeCell ref="C9:C10"/>
  </mergeCells>
  <printOptions/>
  <pageMargins left="0.984251968503937" right="0.1968503937007874" top="0.1968503937007874" bottom="0.1968503937007874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FinDepartament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Neklyudova Vera Alexandrovna</dc:creator>
  <cp:keywords/>
  <dc:description/>
  <cp:lastModifiedBy>специалист</cp:lastModifiedBy>
  <cp:lastPrinted>2018-07-12T08:39:09Z</cp:lastPrinted>
  <dcterms:created xsi:type="dcterms:W3CDTF">2002-10-12T07:09:28Z</dcterms:created>
  <dcterms:modified xsi:type="dcterms:W3CDTF">2018-07-12T08:39:13Z</dcterms:modified>
  <cp:category/>
  <cp:version/>
  <cp:contentType/>
  <cp:contentStatus/>
</cp:coreProperties>
</file>