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0"/>
  </bookViews>
  <sheets>
    <sheet name="Пиринемь" sheetId="1" r:id="rId1"/>
  </sheets>
  <definedNames>
    <definedName name="_xlnm.Print_Area" localSheetId="0">'Пиринемь'!$A$1:$M$94</definedName>
  </definedNames>
  <calcPr fullCalcOnLoad="1" refMode="R1C1"/>
</workbook>
</file>

<file path=xl/sharedStrings.xml><?xml version="1.0" encoding="utf-8"?>
<sst xmlns="http://schemas.openxmlformats.org/spreadsheetml/2006/main" count="781" uniqueCount="109">
  <si>
    <t>5118</t>
  </si>
  <si>
    <t>7868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</si>
  <si>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</si>
  <si>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</si>
  <si>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</si>
  <si>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</si>
  <si>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</si>
  <si>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Непрограммные расходы в области культуры</t>
  </si>
  <si>
    <t>Резервные средства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</si>
  <si>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</si>
  <si>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</si>
  <si>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</si>
  <si>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</si>
  <si>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</si>
  <si>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</si>
  <si>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</si>
  <si>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</si>
  <si>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</si>
  <si>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</si>
  <si>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</si>
  <si>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</si>
  <si>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</si>
  <si>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</si>
  <si>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>№ п/п</t>
  </si>
  <si>
    <t xml:space="preserve">Целевая статья </t>
  </si>
  <si>
    <t>Вид рас-хо-дов</t>
  </si>
  <si>
    <t>Сумма,
тыс. рублей</t>
  </si>
  <si>
    <t>0</t>
  </si>
  <si>
    <t>0000</t>
  </si>
  <si>
    <t>21</t>
  </si>
  <si>
    <t>9001</t>
  </si>
  <si>
    <t>22</t>
  </si>
  <si>
    <t>24</t>
  </si>
  <si>
    <t>120</t>
  </si>
  <si>
    <t>26</t>
  </si>
  <si>
    <t>27</t>
  </si>
  <si>
    <t>28</t>
  </si>
  <si>
    <t>29</t>
  </si>
  <si>
    <t>9004</t>
  </si>
  <si>
    <t>9006</t>
  </si>
  <si>
    <t>9011</t>
  </si>
  <si>
    <t>Прочие мероприятия по благоустройству поселений</t>
  </si>
  <si>
    <t>9013</t>
  </si>
  <si>
    <t>Уличное освещение</t>
  </si>
  <si>
    <t>Итого:</t>
  </si>
  <si>
    <t xml:space="preserve">Резервный фонд администрации муниципального образования </t>
  </si>
  <si>
    <t>9018</t>
  </si>
  <si>
    <t>Межбюджетные трансферты</t>
  </si>
  <si>
    <t>500</t>
  </si>
  <si>
    <t>Иные межбюджетные трансферты</t>
  </si>
  <si>
    <t>540</t>
  </si>
  <si>
    <t>Мероприятия в сфере молодежной политики</t>
  </si>
  <si>
    <t>Непрограммные расходы в области образования</t>
  </si>
  <si>
    <t>34</t>
  </si>
  <si>
    <t>8009</t>
  </si>
  <si>
    <t>9009</t>
  </si>
  <si>
    <t>Осуществление  полномочий  по 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</si>
  <si>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Непрограммные расходы в области дорожного хозяйства</t>
  </si>
  <si>
    <t>30</t>
  </si>
  <si>
    <t>Администрация муниципального образования "Пиринемское"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</si>
  <si>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</si>
  <si>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</si>
  <si>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316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</si>
  <si>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</si>
  <si>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</si>
  <si>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</si>
  <si>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</si>
  <si>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</si>
  <si>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</si>
  <si>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</si>
  <si>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</si>
  <si>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</si>
  <si>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</si>
  <si>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</si>
  <si>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экономика</t>
  </si>
  <si>
    <t>Дорожное хозяйство</t>
  </si>
  <si>
    <t>09</t>
  </si>
  <si>
    <t>Жилищно-коммунальное хозяйство</t>
  </si>
  <si>
    <t>05</t>
  </si>
  <si>
    <t>Благоустройство</t>
  </si>
  <si>
    <t>Культура и кинематография</t>
  </si>
  <si>
    <t>08</t>
  </si>
  <si>
    <t>Культура</t>
  </si>
  <si>
    <r>
      <t xml:space="preserve">Непрограммные расходы в области </t>
    </r>
    <r>
      <rPr>
        <b/>
        <sz val="10"/>
        <color indexed="10"/>
        <rFont val="Arial"/>
        <family val="2"/>
      </rPr>
      <t>жилищно-</t>
    </r>
    <r>
      <rPr>
        <b/>
        <sz val="10"/>
        <rFont val="Arial"/>
        <family val="2"/>
      </rPr>
      <t>коммунального хозяйства</t>
    </r>
  </si>
  <si>
    <t>5</t>
  </si>
  <si>
    <t>6</t>
  </si>
  <si>
    <t>Осуществление части полномочий района содержанию автомобильных дорог общего пользования местного значения, находящихся в собственности муниципального района в части электроосвещения за счет средств муниципального дорожного фонда</t>
  </si>
  <si>
    <t>глава</t>
  </si>
  <si>
    <t>раздел</t>
  </si>
  <si>
    <t>под раздел</t>
  </si>
  <si>
    <t xml:space="preserve">Мероприятия в сфере культуры, искусства и  туризма </t>
  </si>
  <si>
    <t>8007</t>
  </si>
  <si>
    <t>Мероприятия в сфере культуры, искусства и  туризма за счет средств бюджета поселения</t>
  </si>
  <si>
    <t>8014</t>
  </si>
  <si>
    <t>Мероприятия в сфере обеспечения пожарной безопасности, осуществляемые органами местного самоуправления</t>
  </si>
  <si>
    <t>S014</t>
  </si>
  <si>
    <t>Резервные фонды</t>
  </si>
  <si>
    <t xml:space="preserve"> Муниципальная программа "Пожарная безопасность 
на территории  муниципального образования «Пиринемское" на2017-2019 годы" </t>
  </si>
  <si>
    <t>S007</t>
  </si>
  <si>
    <t>8054</t>
  </si>
  <si>
    <t xml:space="preserve">                            Ведомственная структура расходов   местного  бюджета на 2019 год</t>
  </si>
  <si>
    <t>Другие общегосударственные вопросы</t>
  </si>
  <si>
    <t>Иные непрограммные расходы в области общегосударственных вопросов</t>
  </si>
  <si>
    <t>25</t>
  </si>
  <si>
    <t>Мероприятия в области приватизации и управления муниципальной собственностью</t>
  </si>
  <si>
    <t>13</t>
  </si>
  <si>
    <t>9026</t>
  </si>
  <si>
    <t>Приложение № 6  к решению Совета депутатов "О местном бюджете на 2019 год" от "25" декабря 2018 год №17</t>
  </si>
  <si>
    <t>Приложение № 3     к решению Совета депутатов "О внесении изменений и дополнений в решение О местном бюджете на 2019 год" от "20" марта  2019 года №27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</si>
</sst>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53" applyNumberFormat="1" applyFont="1" applyFill="1" applyAlignment="1">
      <alignment horizontal="center" vertical="center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center"/>
      <protection/>
    </xf>
    <xf numFmtId="195" fontId="0" fillId="0" borderId="0" xfId="53" applyNumberFormat="1" applyFont="1" applyFill="1">
      <alignment/>
      <protection/>
    </xf>
    <xf numFmtId="49" fontId="0" fillId="0" borderId="0" xfId="53" applyNumberFormat="1" applyFont="1" applyFill="1">
      <alignment/>
      <protection/>
    </xf>
    <xf numFmtId="0" fontId="8" fillId="0" borderId="0" xfId="53" applyFont="1" applyFill="1">
      <alignment/>
      <protection/>
    </xf>
    <xf numFmtId="195" fontId="8" fillId="0" borderId="0" xfId="53" applyNumberFormat="1" applyFont="1" applyFill="1">
      <alignment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0" xfId="53" applyFont="1" applyFill="1" applyAlignment="1">
      <alignment horizontal="right"/>
      <protection/>
    </xf>
    <xf numFmtId="195" fontId="8" fillId="0" borderId="0" xfId="53" applyNumberFormat="1" applyFont="1" applyFill="1" applyAlignment="1">
      <alignment horizontal="right"/>
      <protection/>
    </xf>
    <xf numFmtId="0" fontId="9" fillId="0" borderId="0" xfId="53" applyFont="1" applyFill="1">
      <alignment/>
      <protection/>
    </xf>
    <xf numFmtId="195" fontId="9" fillId="0" borderId="0" xfId="53" applyNumberFormat="1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0" fillId="0" borderId="0" xfId="53" applyFont="1" applyFill="1" applyAlignment="1">
      <alignment horizontal="right" vertical="center"/>
      <protection/>
    </xf>
    <xf numFmtId="0" fontId="9" fillId="0" borderId="0" xfId="53" applyFont="1" applyFill="1" applyAlignment="1">
      <alignment horizontal="right"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195" fontId="5" fillId="0" borderId="0" xfId="53" applyNumberFormat="1" applyFont="1" applyFill="1">
      <alignment/>
      <protection/>
    </xf>
    <xf numFmtId="49" fontId="0" fillId="0" borderId="0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5" fillId="0" borderId="11" xfId="53" applyNumberFormat="1" applyFont="1" applyFill="1" applyBorder="1" applyAlignment="1">
      <alignment horizontal="center" vertical="center"/>
      <protection/>
    </xf>
    <xf numFmtId="49" fontId="0" fillId="0" borderId="11" xfId="53" applyNumberFormat="1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202" fontId="8" fillId="0" borderId="0" xfId="53" applyNumberFormat="1" applyFont="1" applyFill="1">
      <alignment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Border="1">
      <alignment/>
      <protection/>
    </xf>
    <xf numFmtId="0" fontId="0" fillId="0" borderId="0" xfId="53" applyFont="1" applyFill="1" applyBorder="1">
      <alignment/>
      <protection/>
    </xf>
    <xf numFmtId="2" fontId="0" fillId="0" borderId="0" xfId="53" applyNumberFormat="1" applyFont="1" applyFill="1" applyBorder="1" applyAlignment="1">
      <alignment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195" fontId="0" fillId="0" borderId="0" xfId="53" applyNumberFormat="1" applyFont="1" applyFill="1" applyBorder="1">
      <alignment/>
      <protection/>
    </xf>
    <xf numFmtId="0" fontId="0" fillId="0" borderId="0" xfId="53" applyFont="1" applyFill="1" applyBorder="1" applyAlignment="1">
      <alignment horizontal="right"/>
      <protection/>
    </xf>
    <xf numFmtId="49" fontId="0" fillId="0" borderId="10" xfId="53" applyNumberFormat="1" applyFont="1" applyFill="1" applyBorder="1" applyAlignment="1">
      <alignment horizontal="center" vertical="center"/>
      <protection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 applyProtection="1">
      <alignment horizontal="center"/>
      <protection hidden="1"/>
    </xf>
    <xf numFmtId="49" fontId="10" fillId="0" borderId="14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5" xfId="53" applyFont="1" applyFill="1" applyBorder="1" applyAlignment="1">
      <alignment horizontal="center" vertical="center" wrapText="1"/>
      <protection/>
    </xf>
    <xf numFmtId="49" fontId="0" fillId="0" borderId="16" xfId="53" applyNumberFormat="1" applyFont="1" applyFill="1" applyBorder="1" applyAlignment="1">
      <alignment horizontal="center" wrapText="1"/>
      <protection/>
    </xf>
    <xf numFmtId="0" fontId="0" fillId="0" borderId="16" xfId="0" applyFont="1" applyFill="1" applyBorder="1" applyAlignment="1">
      <alignment horizontal="center" wrapText="1"/>
    </xf>
    <xf numFmtId="49" fontId="0" fillId="0" borderId="14" xfId="53" applyNumberFormat="1" applyFont="1" applyFill="1" applyBorder="1" applyAlignment="1">
      <alignment horizontal="center" wrapText="1"/>
      <protection/>
    </xf>
    <xf numFmtId="49" fontId="11" fillId="0" borderId="14" xfId="53" applyNumberFormat="1" applyFont="1" applyFill="1" applyBorder="1" applyAlignment="1">
      <alignment horizontal="center" wrapText="1"/>
      <protection/>
    </xf>
    <xf numFmtId="0" fontId="11" fillId="0" borderId="14" xfId="53" applyFont="1" applyFill="1" applyBorder="1" applyAlignment="1">
      <alignment horizontal="center" wrapText="1"/>
      <protection/>
    </xf>
    <xf numFmtId="49" fontId="5" fillId="0" borderId="14" xfId="53" applyNumberFormat="1" applyFont="1" applyFill="1" applyBorder="1" applyAlignment="1">
      <alignment horizontal="center" wrapText="1"/>
      <protection/>
    </xf>
    <xf numFmtId="49" fontId="8" fillId="0" borderId="14" xfId="53" applyNumberFormat="1" applyFont="1" applyFill="1" applyBorder="1" applyAlignment="1">
      <alignment horizontal="center" wrapText="1"/>
      <protection/>
    </xf>
    <xf numFmtId="49" fontId="0" fillId="0" borderId="14" xfId="53" applyNumberFormat="1" applyFont="1" applyFill="1" applyBorder="1" applyAlignment="1">
      <alignment horizontal="center"/>
      <protection/>
    </xf>
    <xf numFmtId="49" fontId="8" fillId="0" borderId="14" xfId="53" applyNumberFormat="1" applyFont="1" applyFill="1" applyBorder="1" applyAlignment="1">
      <alignment horizontal="center"/>
      <protection/>
    </xf>
    <xf numFmtId="49" fontId="5" fillId="0" borderId="14" xfId="53" applyNumberFormat="1" applyFont="1" applyFill="1" applyBorder="1" applyAlignment="1">
      <alignment horizontal="center"/>
      <protection/>
    </xf>
    <xf numFmtId="49" fontId="9" fillId="0" borderId="14" xfId="53" applyNumberFormat="1" applyFont="1" applyFill="1" applyBorder="1" applyAlignment="1">
      <alignment horizontal="center"/>
      <protection/>
    </xf>
    <xf numFmtId="49" fontId="3" fillId="0" borderId="14" xfId="53" applyNumberFormat="1" applyFont="1" applyFill="1" applyBorder="1" applyAlignment="1">
      <alignment horizontal="center"/>
      <protection/>
    </xf>
    <xf numFmtId="49" fontId="3" fillId="0" borderId="14" xfId="53" applyNumberFormat="1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49" fontId="7" fillId="0" borderId="17" xfId="53" applyNumberFormat="1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left" vertical="center" wrapText="1"/>
      <protection/>
    </xf>
    <xf numFmtId="49" fontId="5" fillId="0" borderId="14" xfId="53" applyNumberFormat="1" applyFont="1" applyFill="1" applyBorder="1" applyAlignment="1">
      <alignment horizontal="left" vertical="center" wrapText="1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9" fillId="0" borderId="14" xfId="53" applyNumberFormat="1" applyFont="1" applyFill="1" applyBorder="1" applyAlignment="1">
      <alignment horizontal="center" vertical="center"/>
      <protection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53" applyNumberFormat="1" applyFont="1" applyFill="1" applyBorder="1" applyAlignment="1">
      <alignment horizontal="left" vertical="center" wrapText="1"/>
      <protection/>
    </xf>
    <xf numFmtId="49" fontId="0" fillId="0" borderId="14" xfId="53" applyNumberFormat="1" applyFont="1" applyFill="1" applyBorder="1" applyAlignment="1">
      <alignment horizontal="center" vertical="center"/>
      <protection/>
    </xf>
    <xf numFmtId="49" fontId="0" fillId="0" borderId="19" xfId="53" applyNumberFormat="1" applyFont="1" applyFill="1" applyBorder="1" applyAlignment="1">
      <alignment horizontal="center" vertical="center" wrapText="1"/>
      <protection/>
    </xf>
    <xf numFmtId="0" fontId="0" fillId="0" borderId="20" xfId="53" applyFont="1" applyFill="1" applyBorder="1" applyAlignment="1">
      <alignment horizontal="center" vertical="center" wrapText="1"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0" fontId="0" fillId="0" borderId="22" xfId="53" applyFont="1" applyFill="1" applyBorder="1" applyAlignment="1">
      <alignment horizontal="center" vertical="center" wrapText="1"/>
      <protection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24" xfId="53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8" xfId="0" applyFont="1" applyBorder="1" applyAlignment="1">
      <alignment horizontal="justify"/>
    </xf>
    <xf numFmtId="0" fontId="0" fillId="0" borderId="18" xfId="53" applyFont="1" applyFill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justify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53" applyNumberFormat="1" applyFont="1" applyFill="1" applyBorder="1" applyAlignment="1">
      <alignment horizontal="left" vertical="center" wrapText="1"/>
      <protection/>
    </xf>
    <xf numFmtId="0" fontId="5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5" fillId="0" borderId="25" xfId="53" applyFont="1" applyFill="1" applyBorder="1" applyAlignment="1">
      <alignment horizontal="left" vertical="center" wrapText="1"/>
      <protection/>
    </xf>
    <xf numFmtId="49" fontId="0" fillId="0" borderId="26" xfId="0" applyNumberFormat="1" applyFont="1" applyBorder="1" applyAlignment="1">
      <alignment horizontal="center"/>
    </xf>
    <xf numFmtId="49" fontId="5" fillId="0" borderId="26" xfId="53" applyNumberFormat="1" applyFont="1" applyFill="1" applyBorder="1" applyAlignment="1">
      <alignment horizontal="left" vertical="center" wrapText="1"/>
      <protection/>
    </xf>
    <xf numFmtId="49" fontId="0" fillId="0" borderId="26" xfId="53" applyNumberFormat="1" applyFont="1" applyFill="1" applyBorder="1" applyAlignment="1">
      <alignment horizontal="center" vertical="center"/>
      <protection/>
    </xf>
    <xf numFmtId="49" fontId="5" fillId="0" borderId="26" xfId="53" applyNumberFormat="1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left" vertical="center" wrapText="1"/>
    </xf>
    <xf numFmtId="195" fontId="5" fillId="0" borderId="27" xfId="53" applyNumberFormat="1" applyFont="1" applyFill="1" applyBorder="1" applyAlignment="1">
      <alignment horizontal="center" vertical="center"/>
      <protection/>
    </xf>
    <xf numFmtId="195" fontId="0" fillId="0" borderId="27" xfId="53" applyNumberFormat="1" applyFont="1" applyFill="1" applyBorder="1" applyAlignment="1">
      <alignment horizontal="center" vertical="center"/>
      <protection/>
    </xf>
    <xf numFmtId="195" fontId="5" fillId="0" borderId="27" xfId="53" applyNumberFormat="1" applyFont="1" applyFill="1" applyBorder="1" applyAlignment="1">
      <alignment horizontal="center"/>
      <protection/>
    </xf>
    <xf numFmtId="195" fontId="0" fillId="0" borderId="27" xfId="53" applyNumberFormat="1" applyFont="1" applyFill="1" applyBorder="1" applyAlignment="1">
      <alignment horizontal="center"/>
      <protection/>
    </xf>
    <xf numFmtId="195" fontId="0" fillId="0" borderId="27" xfId="0" applyNumberFormat="1" applyFont="1" applyFill="1" applyBorder="1" applyAlignment="1">
      <alignment horizontal="center" vertical="center"/>
    </xf>
    <xf numFmtId="195" fontId="5" fillId="0" borderId="28" xfId="53" applyNumberFormat="1" applyFont="1" applyFill="1" applyBorder="1" applyAlignment="1">
      <alignment horizontal="center" vertical="center"/>
      <protection/>
    </xf>
    <xf numFmtId="195" fontId="5" fillId="0" borderId="29" xfId="53" applyNumberFormat="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49" fontId="0" fillId="0" borderId="21" xfId="53" applyNumberFormat="1" applyFont="1" applyFill="1" applyBorder="1" applyAlignment="1">
      <alignment horizontal="center" vertical="center" wrapText="1"/>
      <protection/>
    </xf>
    <xf numFmtId="49" fontId="0" fillId="0" borderId="30" xfId="53" applyNumberFormat="1" applyFont="1" applyFill="1" applyBorder="1" applyAlignment="1">
      <alignment horizontal="center" vertical="center" wrapText="1"/>
      <protection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49" fontId="7" fillId="0" borderId="13" xfId="53" applyNumberFormat="1" applyFont="1" applyFill="1" applyBorder="1" applyAlignment="1">
      <alignment horizontal="center" vertical="center" wrapText="1"/>
      <protection/>
    </xf>
    <xf numFmtId="49" fontId="7" fillId="0" borderId="32" xfId="53" applyNumberFormat="1" applyFont="1" applyFill="1" applyBorder="1" applyAlignment="1">
      <alignment horizontal="center" vertical="center" wrapText="1"/>
      <protection/>
    </xf>
    <xf numFmtId="49" fontId="7" fillId="0" borderId="33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PageLayoutView="0" workbookViewId="0" topLeftCell="B1">
      <selection activeCell="N9" sqref="N9"/>
    </sheetView>
  </sheetViews>
  <sheetFormatPr defaultColWidth="9.140625" defaultRowHeight="12.75"/>
  <cols>
    <col min="1" max="1" width="5.00390625" style="1" hidden="1" customWidth="1"/>
    <col min="2" max="2" width="56.140625" style="2" customWidth="1"/>
    <col min="3" max="8" width="4.7109375" style="2" customWidth="1"/>
    <col min="9" max="9" width="4.7109375" style="5" customWidth="1"/>
    <col min="10" max="11" width="4.7109375" style="2" customWidth="1"/>
    <col min="12" max="12" width="4.7109375" style="5" customWidth="1"/>
    <col min="13" max="13" width="12.7109375" style="2" customWidth="1"/>
    <col min="14" max="14" width="6.00390625" style="2" customWidth="1"/>
    <col min="15" max="16" width="14.421875" style="2" customWidth="1"/>
    <col min="17" max="18" width="12.8515625" style="2" customWidth="1"/>
    <col min="19" max="19" width="9.140625" style="2" customWidth="1"/>
    <col min="20" max="20" width="9.140625" style="13" customWidth="1"/>
    <col min="21" max="16384" width="9.140625" style="2" customWidth="1"/>
  </cols>
  <sheetData>
    <row r="1" spans="6:13" ht="48.75" customHeight="1">
      <c r="F1" s="99" t="s">
        <v>108</v>
      </c>
      <c r="G1" s="99"/>
      <c r="H1" s="99"/>
      <c r="I1" s="99"/>
      <c r="J1" s="99"/>
      <c r="K1" s="99"/>
      <c r="L1" s="99"/>
      <c r="M1" s="99"/>
    </row>
    <row r="2" spans="6:13" ht="39" customHeight="1">
      <c r="F2" s="99" t="s">
        <v>107</v>
      </c>
      <c r="G2" s="99"/>
      <c r="H2" s="99"/>
      <c r="I2" s="99"/>
      <c r="J2" s="99"/>
      <c r="K2" s="99"/>
      <c r="L2" s="99"/>
      <c r="M2" s="99"/>
    </row>
    <row r="3" spans="2:13" ht="17.25" customHeight="1" thickBot="1">
      <c r="B3" s="98" t="s">
        <v>100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42" customHeight="1">
      <c r="A4" s="68" t="s">
        <v>23</v>
      </c>
      <c r="B4" s="69" t="s">
        <v>19</v>
      </c>
      <c r="C4" s="70" t="s">
        <v>87</v>
      </c>
      <c r="D4" s="70" t="s">
        <v>88</v>
      </c>
      <c r="E4" s="70" t="s">
        <v>89</v>
      </c>
      <c r="F4" s="100" t="s">
        <v>24</v>
      </c>
      <c r="G4" s="101"/>
      <c r="H4" s="101"/>
      <c r="I4" s="101"/>
      <c r="J4" s="101"/>
      <c r="K4" s="102"/>
      <c r="L4" s="43" t="s">
        <v>25</v>
      </c>
      <c r="M4" s="71" t="s">
        <v>26</v>
      </c>
    </row>
    <row r="5" spans="1:20" s="3" customFormat="1" ht="12.75">
      <c r="A5" s="27">
        <v>1</v>
      </c>
      <c r="B5" s="72">
        <v>1</v>
      </c>
      <c r="C5" s="57">
        <v>2</v>
      </c>
      <c r="D5" s="57">
        <v>3</v>
      </c>
      <c r="E5" s="58">
        <v>4</v>
      </c>
      <c r="F5" s="103" t="s">
        <v>84</v>
      </c>
      <c r="G5" s="104"/>
      <c r="H5" s="104"/>
      <c r="I5" s="104"/>
      <c r="J5" s="104"/>
      <c r="K5" s="105"/>
      <c r="L5" s="59" t="s">
        <v>85</v>
      </c>
      <c r="M5" s="73">
        <v>7</v>
      </c>
      <c r="T5" s="14"/>
    </row>
    <row r="6" spans="1:20" s="3" customFormat="1" ht="24" customHeight="1">
      <c r="A6" s="26"/>
      <c r="B6" s="74" t="s">
        <v>59</v>
      </c>
      <c r="C6" s="36">
        <v>316</v>
      </c>
      <c r="D6" s="36"/>
      <c r="E6" s="36"/>
      <c r="F6" s="44"/>
      <c r="G6" s="44"/>
      <c r="H6" s="44"/>
      <c r="I6" s="45"/>
      <c r="J6" s="45"/>
      <c r="K6" s="45"/>
      <c r="L6" s="46"/>
      <c r="M6" s="91">
        <f>M7+M35+M43+M59+M65+M74</f>
        <v>6462.8</v>
      </c>
      <c r="T6" s="14"/>
    </row>
    <row r="7" spans="1:20" s="6" customFormat="1" ht="12.75">
      <c r="A7" s="21"/>
      <c r="B7" s="75" t="s">
        <v>60</v>
      </c>
      <c r="C7" s="35" t="s">
        <v>62</v>
      </c>
      <c r="D7" s="35" t="s">
        <v>63</v>
      </c>
      <c r="E7" s="35"/>
      <c r="F7" s="47"/>
      <c r="G7" s="47"/>
      <c r="H7" s="47"/>
      <c r="I7" s="47"/>
      <c r="J7" s="48"/>
      <c r="K7" s="48"/>
      <c r="L7" s="47"/>
      <c r="M7" s="91">
        <f>M8+M13+M25+M30</f>
        <v>1683.8999999999999</v>
      </c>
      <c r="N7" s="25"/>
      <c r="Q7" s="7"/>
      <c r="R7" s="7"/>
      <c r="T7" s="9"/>
    </row>
    <row r="8" spans="1:20" s="6" customFormat="1" ht="27" customHeight="1">
      <c r="A8" s="21"/>
      <c r="B8" s="76" t="s">
        <v>61</v>
      </c>
      <c r="C8" s="36">
        <v>316</v>
      </c>
      <c r="D8" s="35" t="s">
        <v>63</v>
      </c>
      <c r="E8" s="35" t="s">
        <v>64</v>
      </c>
      <c r="F8" s="49"/>
      <c r="G8" s="49"/>
      <c r="H8" s="49"/>
      <c r="I8" s="49"/>
      <c r="J8" s="49"/>
      <c r="K8" s="49"/>
      <c r="L8" s="50"/>
      <c r="M8" s="91">
        <f>M9</f>
        <v>526.5</v>
      </c>
      <c r="Q8" s="7"/>
      <c r="R8" s="7"/>
      <c r="T8" s="9"/>
    </row>
    <row r="9" spans="1:20" s="6" customFormat="1" ht="25.5">
      <c r="A9" s="21"/>
      <c r="B9" s="60" t="s">
        <v>2</v>
      </c>
      <c r="C9" s="35" t="s">
        <v>62</v>
      </c>
      <c r="D9" s="35" t="s">
        <v>63</v>
      </c>
      <c r="E9" s="35" t="s">
        <v>64</v>
      </c>
      <c r="F9" s="49" t="s">
        <v>29</v>
      </c>
      <c r="G9" s="49" t="s">
        <v>27</v>
      </c>
      <c r="H9" s="49" t="s">
        <v>27</v>
      </c>
      <c r="I9" s="49" t="s">
        <v>27</v>
      </c>
      <c r="J9" s="49" t="s">
        <v>28</v>
      </c>
      <c r="K9" s="49" t="s">
        <v>27</v>
      </c>
      <c r="L9" s="50"/>
      <c r="M9" s="91">
        <f>M10</f>
        <v>526.5</v>
      </c>
      <c r="Q9" s="7"/>
      <c r="R9" s="7"/>
      <c r="T9" s="9"/>
    </row>
    <row r="10" spans="1:20" s="6" customFormat="1" ht="29.25" customHeight="1">
      <c r="A10" s="21"/>
      <c r="B10" s="77" t="s">
        <v>3</v>
      </c>
      <c r="C10" s="37" t="s">
        <v>62</v>
      </c>
      <c r="D10" s="37" t="s">
        <v>63</v>
      </c>
      <c r="E10" s="37" t="s">
        <v>64</v>
      </c>
      <c r="F10" s="51" t="s">
        <v>29</v>
      </c>
      <c r="G10" s="51" t="s">
        <v>27</v>
      </c>
      <c r="H10" s="51" t="s">
        <v>27</v>
      </c>
      <c r="I10" s="51" t="s">
        <v>27</v>
      </c>
      <c r="J10" s="51" t="s">
        <v>30</v>
      </c>
      <c r="K10" s="51" t="s">
        <v>27</v>
      </c>
      <c r="L10" s="52"/>
      <c r="M10" s="92">
        <f>M11</f>
        <v>526.5</v>
      </c>
      <c r="Q10" s="7"/>
      <c r="R10" s="7"/>
      <c r="T10" s="9"/>
    </row>
    <row r="11" spans="1:20" s="6" customFormat="1" ht="30.75" customHeight="1">
      <c r="A11" s="21"/>
      <c r="B11" s="78" t="s">
        <v>18</v>
      </c>
      <c r="C11" s="38">
        <v>316</v>
      </c>
      <c r="D11" s="39" t="s">
        <v>63</v>
      </c>
      <c r="E11" s="37" t="s">
        <v>64</v>
      </c>
      <c r="F11" s="51" t="s">
        <v>29</v>
      </c>
      <c r="G11" s="51" t="s">
        <v>27</v>
      </c>
      <c r="H11" s="51" t="s">
        <v>27</v>
      </c>
      <c r="I11" s="51" t="s">
        <v>27</v>
      </c>
      <c r="J11" s="51" t="s">
        <v>30</v>
      </c>
      <c r="K11" s="51" t="s">
        <v>27</v>
      </c>
      <c r="L11" s="51" t="s">
        <v>13</v>
      </c>
      <c r="M11" s="92">
        <f>M12</f>
        <v>526.5</v>
      </c>
      <c r="Q11" s="7"/>
      <c r="R11" s="7"/>
      <c r="T11" s="9"/>
    </row>
    <row r="12" spans="1:20" s="6" customFormat="1" ht="25.5">
      <c r="A12" s="21"/>
      <c r="B12" s="78" t="s">
        <v>14</v>
      </c>
      <c r="C12" s="37" t="s">
        <v>62</v>
      </c>
      <c r="D12" s="39" t="s">
        <v>63</v>
      </c>
      <c r="E12" s="37" t="s">
        <v>64</v>
      </c>
      <c r="F12" s="51" t="s">
        <v>29</v>
      </c>
      <c r="G12" s="51" t="s">
        <v>27</v>
      </c>
      <c r="H12" s="51" t="s">
        <v>27</v>
      </c>
      <c r="I12" s="51" t="s">
        <v>27</v>
      </c>
      <c r="J12" s="51" t="s">
        <v>30</v>
      </c>
      <c r="K12" s="51" t="s">
        <v>27</v>
      </c>
      <c r="L12" s="51">
        <v>120</v>
      </c>
      <c r="M12" s="92">
        <v>526.5</v>
      </c>
      <c r="Q12" s="7"/>
      <c r="R12" s="7"/>
      <c r="T12" s="9"/>
    </row>
    <row r="13" spans="1:20" s="6" customFormat="1" ht="51">
      <c r="A13" s="21"/>
      <c r="B13" s="76" t="s">
        <v>65</v>
      </c>
      <c r="C13" s="35" t="s">
        <v>62</v>
      </c>
      <c r="D13" s="35" t="s">
        <v>63</v>
      </c>
      <c r="E13" s="35" t="s">
        <v>66</v>
      </c>
      <c r="F13" s="52"/>
      <c r="G13" s="51"/>
      <c r="H13" s="51"/>
      <c r="I13" s="52"/>
      <c r="J13" s="52"/>
      <c r="K13" s="52"/>
      <c r="L13" s="52"/>
      <c r="M13" s="92">
        <f>M14</f>
        <v>1146.3999999999999</v>
      </c>
      <c r="Q13" s="7"/>
      <c r="R13" s="7"/>
      <c r="T13" s="9"/>
    </row>
    <row r="14" spans="1:20" s="6" customFormat="1" ht="25.5">
      <c r="A14" s="21"/>
      <c r="B14" s="60" t="s">
        <v>4</v>
      </c>
      <c r="C14" s="35" t="s">
        <v>62</v>
      </c>
      <c r="D14" s="35" t="s">
        <v>63</v>
      </c>
      <c r="E14" s="35" t="s">
        <v>66</v>
      </c>
      <c r="F14" s="53" t="s">
        <v>31</v>
      </c>
      <c r="G14" s="53" t="s">
        <v>27</v>
      </c>
      <c r="H14" s="53" t="s">
        <v>27</v>
      </c>
      <c r="I14" s="53" t="s">
        <v>27</v>
      </c>
      <c r="J14" s="53" t="s">
        <v>28</v>
      </c>
      <c r="K14" s="51" t="s">
        <v>27</v>
      </c>
      <c r="L14" s="52"/>
      <c r="M14" s="91">
        <f>M15+M18</f>
        <v>1146.3999999999999</v>
      </c>
      <c r="Q14" s="7"/>
      <c r="R14" s="7"/>
      <c r="T14" s="9"/>
    </row>
    <row r="15" spans="1:20" s="6" customFormat="1" ht="25.5">
      <c r="A15" s="21"/>
      <c r="B15" s="78" t="s">
        <v>21</v>
      </c>
      <c r="C15" s="37" t="s">
        <v>62</v>
      </c>
      <c r="D15" s="37" t="s">
        <v>63</v>
      </c>
      <c r="E15" s="37" t="s">
        <v>66</v>
      </c>
      <c r="F15" s="51" t="s">
        <v>31</v>
      </c>
      <c r="G15" s="51" t="s">
        <v>27</v>
      </c>
      <c r="H15" s="51" t="s">
        <v>27</v>
      </c>
      <c r="I15" s="51" t="s">
        <v>27</v>
      </c>
      <c r="J15" s="51" t="s">
        <v>1</v>
      </c>
      <c r="K15" s="51" t="s">
        <v>27</v>
      </c>
      <c r="L15" s="51"/>
      <c r="M15" s="92">
        <f>M16</f>
        <v>62.5</v>
      </c>
      <c r="T15" s="9"/>
    </row>
    <row r="16" spans="1:20" s="6" customFormat="1" ht="25.5">
      <c r="A16" s="21"/>
      <c r="B16" s="78" t="s">
        <v>9</v>
      </c>
      <c r="C16" s="37" t="s">
        <v>62</v>
      </c>
      <c r="D16" s="37" t="s">
        <v>63</v>
      </c>
      <c r="E16" s="37" t="s">
        <v>66</v>
      </c>
      <c r="F16" s="51" t="s">
        <v>31</v>
      </c>
      <c r="G16" s="51" t="s">
        <v>27</v>
      </c>
      <c r="H16" s="51" t="s">
        <v>27</v>
      </c>
      <c r="I16" s="51" t="s">
        <v>27</v>
      </c>
      <c r="J16" s="51" t="s">
        <v>1</v>
      </c>
      <c r="K16" s="51" t="s">
        <v>27</v>
      </c>
      <c r="L16" s="51" t="s">
        <v>10</v>
      </c>
      <c r="M16" s="92">
        <f>M17</f>
        <v>62.5</v>
      </c>
      <c r="T16" s="9"/>
    </row>
    <row r="17" spans="1:20" s="6" customFormat="1" ht="27.75" customHeight="1">
      <c r="A17" s="21"/>
      <c r="B17" s="78" t="s">
        <v>11</v>
      </c>
      <c r="C17" s="37" t="s">
        <v>62</v>
      </c>
      <c r="D17" s="37" t="s">
        <v>63</v>
      </c>
      <c r="E17" s="37" t="s">
        <v>66</v>
      </c>
      <c r="F17" s="51" t="s">
        <v>31</v>
      </c>
      <c r="G17" s="51" t="s">
        <v>27</v>
      </c>
      <c r="H17" s="51" t="s">
        <v>27</v>
      </c>
      <c r="I17" s="51" t="s">
        <v>27</v>
      </c>
      <c r="J17" s="51" t="s">
        <v>1</v>
      </c>
      <c r="K17" s="51" t="s">
        <v>27</v>
      </c>
      <c r="L17" s="51" t="s">
        <v>12</v>
      </c>
      <c r="M17" s="92">
        <v>62.5</v>
      </c>
      <c r="T17" s="9"/>
    </row>
    <row r="18" spans="1:20" s="6" customFormat="1" ht="25.5">
      <c r="A18" s="21"/>
      <c r="B18" s="79" t="s">
        <v>3</v>
      </c>
      <c r="C18" s="35" t="s">
        <v>62</v>
      </c>
      <c r="D18" s="35" t="s">
        <v>63</v>
      </c>
      <c r="E18" s="35" t="s">
        <v>66</v>
      </c>
      <c r="F18" s="53" t="s">
        <v>31</v>
      </c>
      <c r="G18" s="53" t="s">
        <v>27</v>
      </c>
      <c r="H18" s="53" t="s">
        <v>27</v>
      </c>
      <c r="I18" s="53" t="s">
        <v>27</v>
      </c>
      <c r="J18" s="53" t="s">
        <v>30</v>
      </c>
      <c r="K18" s="53" t="s">
        <v>27</v>
      </c>
      <c r="L18" s="54"/>
      <c r="M18" s="91">
        <f>M19+M21+M23</f>
        <v>1083.8999999999999</v>
      </c>
      <c r="P18" s="9"/>
      <c r="Q18" s="9"/>
      <c r="R18" s="9"/>
      <c r="S18" s="9"/>
      <c r="T18" s="9"/>
    </row>
    <row r="19" spans="1:20" s="6" customFormat="1" ht="51">
      <c r="A19" s="21"/>
      <c r="B19" s="78" t="s">
        <v>18</v>
      </c>
      <c r="C19" s="37" t="s">
        <v>62</v>
      </c>
      <c r="D19" s="37" t="s">
        <v>63</v>
      </c>
      <c r="E19" s="37" t="s">
        <v>66</v>
      </c>
      <c r="F19" s="51" t="s">
        <v>31</v>
      </c>
      <c r="G19" s="51" t="s">
        <v>27</v>
      </c>
      <c r="H19" s="51" t="s">
        <v>27</v>
      </c>
      <c r="I19" s="51" t="s">
        <v>27</v>
      </c>
      <c r="J19" s="51" t="s">
        <v>30</v>
      </c>
      <c r="K19" s="51" t="s">
        <v>27</v>
      </c>
      <c r="L19" s="51">
        <v>100</v>
      </c>
      <c r="M19" s="92">
        <f>M20</f>
        <v>996.9</v>
      </c>
      <c r="P19" s="9"/>
      <c r="Q19" s="9"/>
      <c r="R19" s="9"/>
      <c r="S19" s="9"/>
      <c r="T19" s="9"/>
    </row>
    <row r="20" spans="1:20" s="6" customFormat="1" ht="25.5">
      <c r="A20" s="21"/>
      <c r="B20" s="78" t="s">
        <v>14</v>
      </c>
      <c r="C20" s="37" t="s">
        <v>62</v>
      </c>
      <c r="D20" s="37" t="s">
        <v>63</v>
      </c>
      <c r="E20" s="37" t="s">
        <v>66</v>
      </c>
      <c r="F20" s="51" t="s">
        <v>31</v>
      </c>
      <c r="G20" s="51" t="s">
        <v>27</v>
      </c>
      <c r="H20" s="51" t="s">
        <v>27</v>
      </c>
      <c r="I20" s="51" t="s">
        <v>27</v>
      </c>
      <c r="J20" s="51" t="s">
        <v>30</v>
      </c>
      <c r="K20" s="51" t="s">
        <v>27</v>
      </c>
      <c r="L20" s="51">
        <v>120</v>
      </c>
      <c r="M20" s="92">
        <v>996.9</v>
      </c>
      <c r="P20" s="9"/>
      <c r="Q20" s="10"/>
      <c r="R20" s="10"/>
      <c r="T20" s="9"/>
    </row>
    <row r="21" spans="1:20" s="6" customFormat="1" ht="25.5">
      <c r="A21" s="21"/>
      <c r="B21" s="78" t="s">
        <v>9</v>
      </c>
      <c r="C21" s="37" t="s">
        <v>62</v>
      </c>
      <c r="D21" s="37" t="s">
        <v>63</v>
      </c>
      <c r="E21" s="37" t="s">
        <v>66</v>
      </c>
      <c r="F21" s="51" t="s">
        <v>31</v>
      </c>
      <c r="G21" s="51" t="s">
        <v>27</v>
      </c>
      <c r="H21" s="51" t="s">
        <v>27</v>
      </c>
      <c r="I21" s="51" t="s">
        <v>27</v>
      </c>
      <c r="J21" s="51" t="s">
        <v>30</v>
      </c>
      <c r="K21" s="51" t="s">
        <v>27</v>
      </c>
      <c r="L21" s="51">
        <v>200</v>
      </c>
      <c r="M21" s="92">
        <f>M22</f>
        <v>72.9</v>
      </c>
      <c r="P21" s="9"/>
      <c r="Q21" s="9"/>
      <c r="R21" s="9"/>
      <c r="S21" s="9"/>
      <c r="T21" s="9"/>
    </row>
    <row r="22" spans="1:20" s="6" customFormat="1" ht="25.5">
      <c r="A22" s="21"/>
      <c r="B22" s="78" t="s">
        <v>11</v>
      </c>
      <c r="C22" s="37" t="s">
        <v>62</v>
      </c>
      <c r="D22" s="37" t="s">
        <v>63</v>
      </c>
      <c r="E22" s="37" t="s">
        <v>66</v>
      </c>
      <c r="F22" s="51" t="s">
        <v>31</v>
      </c>
      <c r="G22" s="51" t="s">
        <v>27</v>
      </c>
      <c r="H22" s="51" t="s">
        <v>27</v>
      </c>
      <c r="I22" s="51" t="s">
        <v>27</v>
      </c>
      <c r="J22" s="51" t="s">
        <v>30</v>
      </c>
      <c r="K22" s="51" t="s">
        <v>27</v>
      </c>
      <c r="L22" s="51">
        <v>240</v>
      </c>
      <c r="M22" s="92">
        <v>72.9</v>
      </c>
      <c r="P22" s="9"/>
      <c r="Q22" s="10"/>
      <c r="R22" s="10"/>
      <c r="T22" s="9"/>
    </row>
    <row r="23" spans="1:20" s="6" customFormat="1" ht="12.75">
      <c r="A23" s="21"/>
      <c r="B23" s="78" t="s">
        <v>15</v>
      </c>
      <c r="C23" s="37" t="s">
        <v>62</v>
      </c>
      <c r="D23" s="37" t="s">
        <v>63</v>
      </c>
      <c r="E23" s="37" t="s">
        <v>66</v>
      </c>
      <c r="F23" s="51" t="s">
        <v>31</v>
      </c>
      <c r="G23" s="51" t="s">
        <v>27</v>
      </c>
      <c r="H23" s="51" t="s">
        <v>27</v>
      </c>
      <c r="I23" s="51" t="s">
        <v>27</v>
      </c>
      <c r="J23" s="51" t="s">
        <v>30</v>
      </c>
      <c r="K23" s="51" t="s">
        <v>27</v>
      </c>
      <c r="L23" s="51">
        <v>800</v>
      </c>
      <c r="M23" s="92">
        <f>M24</f>
        <v>14.1</v>
      </c>
      <c r="P23" s="9"/>
      <c r="Q23" s="9"/>
      <c r="R23" s="9"/>
      <c r="S23" s="9"/>
      <c r="T23" s="9"/>
    </row>
    <row r="24" spans="1:20" s="6" customFormat="1" ht="12.75">
      <c r="A24" s="21"/>
      <c r="B24" s="78" t="s">
        <v>17</v>
      </c>
      <c r="C24" s="37" t="s">
        <v>62</v>
      </c>
      <c r="D24" s="37" t="s">
        <v>63</v>
      </c>
      <c r="E24" s="37" t="s">
        <v>66</v>
      </c>
      <c r="F24" s="51" t="s">
        <v>31</v>
      </c>
      <c r="G24" s="51" t="s">
        <v>27</v>
      </c>
      <c r="H24" s="51" t="s">
        <v>27</v>
      </c>
      <c r="I24" s="51" t="s">
        <v>27</v>
      </c>
      <c r="J24" s="51" t="s">
        <v>30</v>
      </c>
      <c r="K24" s="51" t="s">
        <v>27</v>
      </c>
      <c r="L24" s="51">
        <v>850</v>
      </c>
      <c r="M24" s="92">
        <v>14.1</v>
      </c>
      <c r="P24" s="9"/>
      <c r="Q24" s="10"/>
      <c r="R24" s="10"/>
      <c r="T24" s="9"/>
    </row>
    <row r="25" spans="1:20" s="6" customFormat="1" ht="12.75">
      <c r="A25" s="21"/>
      <c r="B25" s="60" t="s">
        <v>96</v>
      </c>
      <c r="C25" s="35" t="s">
        <v>62</v>
      </c>
      <c r="D25" s="35" t="s">
        <v>63</v>
      </c>
      <c r="E25" s="49" t="s">
        <v>67</v>
      </c>
      <c r="F25" s="51"/>
      <c r="G25" s="51"/>
      <c r="H25" s="51"/>
      <c r="I25" s="51"/>
      <c r="J25" s="51"/>
      <c r="K25" s="51"/>
      <c r="L25" s="51"/>
      <c r="M25" s="91">
        <f>M26</f>
        <v>3</v>
      </c>
      <c r="P25" s="9"/>
      <c r="Q25" s="10"/>
      <c r="R25" s="10"/>
      <c r="T25" s="9"/>
    </row>
    <row r="26" spans="1:20" s="6" customFormat="1" ht="25.5">
      <c r="A26" s="21"/>
      <c r="B26" s="60" t="s">
        <v>45</v>
      </c>
      <c r="C26" s="35" t="s">
        <v>62</v>
      </c>
      <c r="D26" s="35" t="s">
        <v>63</v>
      </c>
      <c r="E26" s="49" t="s">
        <v>67</v>
      </c>
      <c r="F26" s="49" t="s">
        <v>32</v>
      </c>
      <c r="G26" s="49" t="s">
        <v>27</v>
      </c>
      <c r="H26" s="49" t="s">
        <v>27</v>
      </c>
      <c r="I26" s="49" t="s">
        <v>27</v>
      </c>
      <c r="J26" s="49" t="s">
        <v>28</v>
      </c>
      <c r="K26" s="42" t="s">
        <v>27</v>
      </c>
      <c r="L26" s="46"/>
      <c r="M26" s="91">
        <f>M27</f>
        <v>3</v>
      </c>
      <c r="T26" s="9"/>
    </row>
    <row r="27" spans="1:20" s="6" customFormat="1" ht="15" customHeight="1">
      <c r="A27" s="21"/>
      <c r="B27" s="78" t="s">
        <v>45</v>
      </c>
      <c r="C27" s="37" t="s">
        <v>62</v>
      </c>
      <c r="D27" s="37" t="s">
        <v>63</v>
      </c>
      <c r="E27" s="46" t="s">
        <v>67</v>
      </c>
      <c r="F27" s="51" t="s">
        <v>32</v>
      </c>
      <c r="G27" s="51" t="s">
        <v>27</v>
      </c>
      <c r="H27" s="51" t="s">
        <v>27</v>
      </c>
      <c r="I27" s="51" t="s">
        <v>27</v>
      </c>
      <c r="J27" s="51" t="s">
        <v>38</v>
      </c>
      <c r="K27" s="42" t="s">
        <v>27</v>
      </c>
      <c r="L27" s="51"/>
      <c r="M27" s="92">
        <f>M28</f>
        <v>3</v>
      </c>
      <c r="Q27" s="7"/>
      <c r="R27" s="7"/>
      <c r="T27" s="9"/>
    </row>
    <row r="28" spans="1:20" s="6" customFormat="1" ht="12.75">
      <c r="A28" s="21"/>
      <c r="B28" s="78" t="s">
        <v>15</v>
      </c>
      <c r="C28" s="37" t="s">
        <v>62</v>
      </c>
      <c r="D28" s="37" t="s">
        <v>63</v>
      </c>
      <c r="E28" s="46" t="s">
        <v>67</v>
      </c>
      <c r="F28" s="51" t="s">
        <v>32</v>
      </c>
      <c r="G28" s="51" t="s">
        <v>27</v>
      </c>
      <c r="H28" s="51" t="s">
        <v>27</v>
      </c>
      <c r="I28" s="51" t="s">
        <v>27</v>
      </c>
      <c r="J28" s="51" t="s">
        <v>38</v>
      </c>
      <c r="K28" s="42" t="s">
        <v>27</v>
      </c>
      <c r="L28" s="51" t="s">
        <v>16</v>
      </c>
      <c r="M28" s="92">
        <f>M29</f>
        <v>3</v>
      </c>
      <c r="Q28" s="7"/>
      <c r="R28" s="7"/>
      <c r="T28" s="9"/>
    </row>
    <row r="29" spans="1:20" s="6" customFormat="1" ht="12.75">
      <c r="A29" s="21"/>
      <c r="B29" s="78" t="s">
        <v>8</v>
      </c>
      <c r="C29" s="37" t="s">
        <v>62</v>
      </c>
      <c r="D29" s="37" t="s">
        <v>63</v>
      </c>
      <c r="E29" s="46" t="s">
        <v>67</v>
      </c>
      <c r="F29" s="51" t="s">
        <v>32</v>
      </c>
      <c r="G29" s="51" t="s">
        <v>27</v>
      </c>
      <c r="H29" s="51" t="s">
        <v>27</v>
      </c>
      <c r="I29" s="51" t="s">
        <v>27</v>
      </c>
      <c r="J29" s="51" t="s">
        <v>38</v>
      </c>
      <c r="K29" s="42" t="s">
        <v>27</v>
      </c>
      <c r="L29" s="51">
        <v>870</v>
      </c>
      <c r="M29" s="92">
        <v>3</v>
      </c>
      <c r="Q29" s="7"/>
      <c r="R29" s="7"/>
      <c r="T29" s="9"/>
    </row>
    <row r="30" spans="1:20" s="6" customFormat="1" ht="12.75">
      <c r="A30" s="21"/>
      <c r="B30" s="60" t="s">
        <v>101</v>
      </c>
      <c r="C30" s="35" t="s">
        <v>62</v>
      </c>
      <c r="D30" s="35" t="s">
        <v>63</v>
      </c>
      <c r="E30" s="89">
        <v>13</v>
      </c>
      <c r="F30" s="51"/>
      <c r="G30" s="51"/>
      <c r="H30" s="51"/>
      <c r="I30" s="51"/>
      <c r="J30" s="51"/>
      <c r="K30" s="42"/>
      <c r="L30" s="51"/>
      <c r="M30" s="93">
        <f>M31</f>
        <v>8</v>
      </c>
      <c r="Q30" s="7"/>
      <c r="R30" s="7"/>
      <c r="T30" s="9"/>
    </row>
    <row r="31" spans="1:20" s="6" customFormat="1" ht="25.5">
      <c r="A31" s="21"/>
      <c r="B31" s="90" t="s">
        <v>102</v>
      </c>
      <c r="C31" s="35" t="s">
        <v>62</v>
      </c>
      <c r="D31" s="35" t="s">
        <v>63</v>
      </c>
      <c r="E31" s="89">
        <v>13</v>
      </c>
      <c r="F31" s="53" t="s">
        <v>103</v>
      </c>
      <c r="G31" s="53" t="s">
        <v>27</v>
      </c>
      <c r="H31" s="53" t="s">
        <v>27</v>
      </c>
      <c r="I31" s="53" t="s">
        <v>27</v>
      </c>
      <c r="J31" s="53" t="s">
        <v>28</v>
      </c>
      <c r="K31" s="53" t="s">
        <v>27</v>
      </c>
      <c r="L31" s="53"/>
      <c r="M31" s="93">
        <f>M32</f>
        <v>8</v>
      </c>
      <c r="Q31" s="7"/>
      <c r="R31" s="7"/>
      <c r="T31" s="9"/>
    </row>
    <row r="32" spans="1:20" s="6" customFormat="1" ht="25.5">
      <c r="A32" s="21"/>
      <c r="B32" s="78" t="s">
        <v>104</v>
      </c>
      <c r="C32" s="37" t="s">
        <v>62</v>
      </c>
      <c r="D32" s="37" t="s">
        <v>63</v>
      </c>
      <c r="E32" s="46" t="s">
        <v>105</v>
      </c>
      <c r="F32" s="51" t="s">
        <v>103</v>
      </c>
      <c r="G32" s="51" t="s">
        <v>27</v>
      </c>
      <c r="H32" s="51" t="s">
        <v>27</v>
      </c>
      <c r="I32" s="51" t="s">
        <v>27</v>
      </c>
      <c r="J32" s="42" t="s">
        <v>106</v>
      </c>
      <c r="K32" s="42" t="s">
        <v>27</v>
      </c>
      <c r="L32" s="55"/>
      <c r="M32" s="94">
        <f>M33</f>
        <v>8</v>
      </c>
      <c r="Q32" s="7"/>
      <c r="R32" s="7"/>
      <c r="T32" s="9"/>
    </row>
    <row r="33" spans="1:20" s="6" customFormat="1" ht="25.5">
      <c r="A33" s="21"/>
      <c r="B33" s="78" t="s">
        <v>9</v>
      </c>
      <c r="C33" s="37" t="s">
        <v>62</v>
      </c>
      <c r="D33" s="37" t="s">
        <v>63</v>
      </c>
      <c r="E33" s="46" t="s">
        <v>105</v>
      </c>
      <c r="F33" s="51" t="s">
        <v>103</v>
      </c>
      <c r="G33" s="51" t="s">
        <v>27</v>
      </c>
      <c r="H33" s="51" t="s">
        <v>27</v>
      </c>
      <c r="I33" s="51" t="s">
        <v>27</v>
      </c>
      <c r="J33" s="42" t="s">
        <v>106</v>
      </c>
      <c r="K33" s="42" t="s">
        <v>27</v>
      </c>
      <c r="L33" s="55" t="s">
        <v>10</v>
      </c>
      <c r="M33" s="94">
        <f>M34</f>
        <v>8</v>
      </c>
      <c r="Q33" s="7"/>
      <c r="R33" s="7"/>
      <c r="T33" s="9"/>
    </row>
    <row r="34" spans="1:20" s="6" customFormat="1" ht="25.5">
      <c r="A34" s="21"/>
      <c r="B34" s="78" t="s">
        <v>11</v>
      </c>
      <c r="C34" s="37" t="s">
        <v>62</v>
      </c>
      <c r="D34" s="37" t="s">
        <v>63</v>
      </c>
      <c r="E34" s="46" t="s">
        <v>105</v>
      </c>
      <c r="F34" s="51" t="s">
        <v>103</v>
      </c>
      <c r="G34" s="51" t="s">
        <v>27</v>
      </c>
      <c r="H34" s="51" t="s">
        <v>27</v>
      </c>
      <c r="I34" s="51" t="s">
        <v>27</v>
      </c>
      <c r="J34" s="42" t="s">
        <v>106</v>
      </c>
      <c r="K34" s="42" t="s">
        <v>27</v>
      </c>
      <c r="L34" s="55" t="s">
        <v>12</v>
      </c>
      <c r="M34" s="94">
        <v>8</v>
      </c>
      <c r="Q34" s="7"/>
      <c r="R34" s="7"/>
      <c r="T34" s="9"/>
    </row>
    <row r="35" spans="1:20" s="11" customFormat="1" ht="16.5" customHeight="1">
      <c r="A35" s="20"/>
      <c r="B35" s="76" t="s">
        <v>69</v>
      </c>
      <c r="C35" s="35" t="s">
        <v>62</v>
      </c>
      <c r="D35" s="35" t="s">
        <v>64</v>
      </c>
      <c r="E35" s="35"/>
      <c r="F35" s="51"/>
      <c r="G35" s="51"/>
      <c r="H35" s="51"/>
      <c r="I35" s="51"/>
      <c r="J35" s="42"/>
      <c r="K35" s="42"/>
      <c r="L35" s="55"/>
      <c r="M35" s="91">
        <f>M37</f>
        <v>138.1</v>
      </c>
      <c r="Q35" s="12"/>
      <c r="R35" s="12"/>
      <c r="T35" s="15"/>
    </row>
    <row r="36" spans="1:20" s="6" customFormat="1" ht="12.75">
      <c r="A36" s="21"/>
      <c r="B36" s="76" t="s">
        <v>70</v>
      </c>
      <c r="C36" s="35" t="s">
        <v>62</v>
      </c>
      <c r="D36" s="35" t="s">
        <v>64</v>
      </c>
      <c r="E36" s="35" t="s">
        <v>68</v>
      </c>
      <c r="F36" s="52"/>
      <c r="G36" s="52"/>
      <c r="H36" s="52"/>
      <c r="I36" s="52"/>
      <c r="J36" s="52"/>
      <c r="K36" s="52"/>
      <c r="L36" s="52"/>
      <c r="M36" s="91">
        <f>M37</f>
        <v>138.1</v>
      </c>
      <c r="Q36" s="7"/>
      <c r="R36" s="7"/>
      <c r="T36" s="9"/>
    </row>
    <row r="37" spans="1:20" s="11" customFormat="1" ht="25.5">
      <c r="A37" s="20"/>
      <c r="B37" s="60" t="s">
        <v>5</v>
      </c>
      <c r="C37" s="35" t="s">
        <v>62</v>
      </c>
      <c r="D37" s="35" t="s">
        <v>64</v>
      </c>
      <c r="E37" s="35" t="s">
        <v>68</v>
      </c>
      <c r="F37" s="53" t="s">
        <v>34</v>
      </c>
      <c r="G37" s="53" t="s">
        <v>27</v>
      </c>
      <c r="H37" s="53" t="s">
        <v>27</v>
      </c>
      <c r="I37" s="53" t="s">
        <v>27</v>
      </c>
      <c r="J37" s="53" t="s">
        <v>28</v>
      </c>
      <c r="K37" s="53" t="s">
        <v>27</v>
      </c>
      <c r="L37" s="54"/>
      <c r="M37" s="91">
        <f>M38</f>
        <v>138.1</v>
      </c>
      <c r="Q37" s="12"/>
      <c r="R37" s="12"/>
      <c r="T37" s="15"/>
    </row>
    <row r="38" spans="1:20" s="6" customFormat="1" ht="25.5">
      <c r="A38" s="21"/>
      <c r="B38" s="78" t="s">
        <v>20</v>
      </c>
      <c r="C38" s="37" t="s">
        <v>62</v>
      </c>
      <c r="D38" s="37" t="s">
        <v>64</v>
      </c>
      <c r="E38" s="37" t="s">
        <v>68</v>
      </c>
      <c r="F38" s="51" t="s">
        <v>34</v>
      </c>
      <c r="G38" s="51" t="s">
        <v>27</v>
      </c>
      <c r="H38" s="51" t="s">
        <v>27</v>
      </c>
      <c r="I38" s="51" t="s">
        <v>27</v>
      </c>
      <c r="J38" s="51" t="s">
        <v>0</v>
      </c>
      <c r="K38" s="51" t="s">
        <v>27</v>
      </c>
      <c r="L38" s="51"/>
      <c r="M38" s="92">
        <f>M39+M41</f>
        <v>138.1</v>
      </c>
      <c r="Q38" s="7"/>
      <c r="R38" s="7"/>
      <c r="T38" s="9"/>
    </row>
    <row r="39" spans="1:20" s="6" customFormat="1" ht="51">
      <c r="A39" s="21"/>
      <c r="B39" s="78" t="s">
        <v>18</v>
      </c>
      <c r="C39" s="37" t="s">
        <v>62</v>
      </c>
      <c r="D39" s="37" t="s">
        <v>64</v>
      </c>
      <c r="E39" s="37" t="s">
        <v>68</v>
      </c>
      <c r="F39" s="51" t="s">
        <v>34</v>
      </c>
      <c r="G39" s="51" t="s">
        <v>27</v>
      </c>
      <c r="H39" s="51" t="s">
        <v>27</v>
      </c>
      <c r="I39" s="51" t="s">
        <v>27</v>
      </c>
      <c r="J39" s="51" t="s">
        <v>0</v>
      </c>
      <c r="K39" s="51" t="s">
        <v>27</v>
      </c>
      <c r="L39" s="51" t="s">
        <v>13</v>
      </c>
      <c r="M39" s="92">
        <f>M40</f>
        <v>108.2</v>
      </c>
      <c r="Q39" s="7"/>
      <c r="R39" s="7"/>
      <c r="T39" s="9"/>
    </row>
    <row r="40" spans="1:20" s="6" customFormat="1" ht="25.5">
      <c r="A40" s="21"/>
      <c r="B40" s="78" t="s">
        <v>14</v>
      </c>
      <c r="C40" s="37" t="s">
        <v>62</v>
      </c>
      <c r="D40" s="37" t="s">
        <v>64</v>
      </c>
      <c r="E40" s="37" t="s">
        <v>68</v>
      </c>
      <c r="F40" s="51" t="s">
        <v>34</v>
      </c>
      <c r="G40" s="51" t="s">
        <v>27</v>
      </c>
      <c r="H40" s="51" t="s">
        <v>27</v>
      </c>
      <c r="I40" s="51" t="s">
        <v>27</v>
      </c>
      <c r="J40" s="51" t="s">
        <v>0</v>
      </c>
      <c r="K40" s="51" t="s">
        <v>27</v>
      </c>
      <c r="L40" s="51" t="s">
        <v>33</v>
      </c>
      <c r="M40" s="92">
        <v>108.2</v>
      </c>
      <c r="Q40" s="7"/>
      <c r="R40" s="7"/>
      <c r="T40" s="9"/>
    </row>
    <row r="41" spans="1:20" s="6" customFormat="1" ht="25.5">
      <c r="A41" s="21"/>
      <c r="B41" s="78" t="s">
        <v>9</v>
      </c>
      <c r="C41" s="37" t="s">
        <v>62</v>
      </c>
      <c r="D41" s="37" t="s">
        <v>64</v>
      </c>
      <c r="E41" s="37" t="s">
        <v>68</v>
      </c>
      <c r="F41" s="51" t="s">
        <v>34</v>
      </c>
      <c r="G41" s="51" t="s">
        <v>27</v>
      </c>
      <c r="H41" s="51" t="s">
        <v>27</v>
      </c>
      <c r="I41" s="51" t="s">
        <v>27</v>
      </c>
      <c r="J41" s="51" t="s">
        <v>0</v>
      </c>
      <c r="K41" s="51" t="s">
        <v>27</v>
      </c>
      <c r="L41" s="51" t="s">
        <v>10</v>
      </c>
      <c r="M41" s="92">
        <f>M42</f>
        <v>29.9</v>
      </c>
      <c r="Q41" s="7"/>
      <c r="R41" s="7"/>
      <c r="T41" s="9"/>
    </row>
    <row r="42" spans="1:20" s="6" customFormat="1" ht="25.5">
      <c r="A42" s="21"/>
      <c r="B42" s="78" t="s">
        <v>11</v>
      </c>
      <c r="C42" s="37" t="s">
        <v>62</v>
      </c>
      <c r="D42" s="37" t="s">
        <v>64</v>
      </c>
      <c r="E42" s="37" t="s">
        <v>68</v>
      </c>
      <c r="F42" s="51" t="s">
        <v>34</v>
      </c>
      <c r="G42" s="51" t="s">
        <v>27</v>
      </c>
      <c r="H42" s="51" t="s">
        <v>27</v>
      </c>
      <c r="I42" s="51" t="s">
        <v>27</v>
      </c>
      <c r="J42" s="51" t="s">
        <v>0</v>
      </c>
      <c r="K42" s="51" t="s">
        <v>27</v>
      </c>
      <c r="L42" s="51" t="s">
        <v>12</v>
      </c>
      <c r="M42" s="92">
        <v>29.9</v>
      </c>
      <c r="Q42" s="7"/>
      <c r="R42" s="7"/>
      <c r="T42" s="9"/>
    </row>
    <row r="43" spans="1:20" s="6" customFormat="1" ht="27" customHeight="1">
      <c r="A43" s="21"/>
      <c r="B43" s="76" t="s">
        <v>71</v>
      </c>
      <c r="C43" s="35" t="s">
        <v>62</v>
      </c>
      <c r="D43" s="35" t="s">
        <v>68</v>
      </c>
      <c r="E43" s="37"/>
      <c r="F43" s="51"/>
      <c r="G43" s="51"/>
      <c r="H43" s="51"/>
      <c r="I43" s="51"/>
      <c r="J43" s="51"/>
      <c r="K43" s="51"/>
      <c r="L43" s="51"/>
      <c r="M43" s="91">
        <f>M44</f>
        <v>62</v>
      </c>
      <c r="Q43" s="7"/>
      <c r="R43" s="7"/>
      <c r="T43" s="9"/>
    </row>
    <row r="44" spans="1:20" s="6" customFormat="1" ht="12.75">
      <c r="A44" s="21"/>
      <c r="B44" s="76" t="s">
        <v>72</v>
      </c>
      <c r="C44" s="35" t="s">
        <v>62</v>
      </c>
      <c r="D44" s="35" t="s">
        <v>68</v>
      </c>
      <c r="E44" s="35" t="s">
        <v>73</v>
      </c>
      <c r="F44" s="52"/>
      <c r="G44" s="52"/>
      <c r="H44" s="52"/>
      <c r="I44" s="52"/>
      <c r="J44" s="52"/>
      <c r="K44" s="52"/>
      <c r="L44" s="52"/>
      <c r="M44" s="91">
        <f>M45+M55</f>
        <v>62</v>
      </c>
      <c r="Q44" s="7"/>
      <c r="R44" s="7"/>
      <c r="T44" s="9"/>
    </row>
    <row r="45" spans="1:20" s="16" customFormat="1" ht="38.25">
      <c r="A45" s="22"/>
      <c r="B45" s="60" t="s">
        <v>97</v>
      </c>
      <c r="C45" s="35" t="s">
        <v>62</v>
      </c>
      <c r="D45" s="35" t="s">
        <v>68</v>
      </c>
      <c r="E45" s="35" t="s">
        <v>73</v>
      </c>
      <c r="F45" s="53" t="s">
        <v>63</v>
      </c>
      <c r="G45" s="53" t="s">
        <v>27</v>
      </c>
      <c r="H45" s="53" t="s">
        <v>27</v>
      </c>
      <c r="I45" s="53" t="s">
        <v>27</v>
      </c>
      <c r="J45" s="53" t="s">
        <v>28</v>
      </c>
      <c r="K45" s="53" t="s">
        <v>27</v>
      </c>
      <c r="L45" s="53"/>
      <c r="M45" s="91">
        <f>M49+M52</f>
        <v>60</v>
      </c>
      <c r="Q45" s="18"/>
      <c r="R45" s="18"/>
      <c r="T45" s="17"/>
    </row>
    <row r="46" spans="1:20" s="16" customFormat="1" ht="12.75" hidden="1">
      <c r="A46" s="22"/>
      <c r="B46" s="78" t="s">
        <v>22</v>
      </c>
      <c r="C46" s="37" t="s">
        <v>62</v>
      </c>
      <c r="D46" s="37" t="s">
        <v>68</v>
      </c>
      <c r="E46" s="37" t="s">
        <v>73</v>
      </c>
      <c r="F46" s="51" t="s">
        <v>63</v>
      </c>
      <c r="G46" s="51" t="s">
        <v>27</v>
      </c>
      <c r="H46" s="51" t="s">
        <v>27</v>
      </c>
      <c r="I46" s="51" t="s">
        <v>27</v>
      </c>
      <c r="J46" s="51" t="s">
        <v>93</v>
      </c>
      <c r="K46" s="51" t="s">
        <v>27</v>
      </c>
      <c r="L46" s="51"/>
      <c r="M46" s="92">
        <f>M47</f>
        <v>0</v>
      </c>
      <c r="Q46" s="18"/>
      <c r="R46" s="18"/>
      <c r="T46" s="17"/>
    </row>
    <row r="47" spans="1:20" s="16" customFormat="1" ht="25.5" hidden="1">
      <c r="A47" s="22"/>
      <c r="B47" s="78" t="s">
        <v>9</v>
      </c>
      <c r="C47" s="37" t="s">
        <v>62</v>
      </c>
      <c r="D47" s="37" t="s">
        <v>68</v>
      </c>
      <c r="E47" s="37" t="s">
        <v>73</v>
      </c>
      <c r="F47" s="51" t="s">
        <v>63</v>
      </c>
      <c r="G47" s="51" t="s">
        <v>27</v>
      </c>
      <c r="H47" s="51" t="s">
        <v>27</v>
      </c>
      <c r="I47" s="51" t="s">
        <v>27</v>
      </c>
      <c r="J47" s="51" t="s">
        <v>93</v>
      </c>
      <c r="K47" s="51" t="s">
        <v>27</v>
      </c>
      <c r="L47" s="51" t="s">
        <v>10</v>
      </c>
      <c r="M47" s="92">
        <f>M48</f>
        <v>0</v>
      </c>
      <c r="Q47" s="18"/>
      <c r="R47" s="18"/>
      <c r="T47" s="17"/>
    </row>
    <row r="48" spans="1:20" s="16" customFormat="1" ht="25.5" hidden="1">
      <c r="A48" s="22"/>
      <c r="B48" s="78" t="s">
        <v>11</v>
      </c>
      <c r="C48" s="37" t="s">
        <v>62</v>
      </c>
      <c r="D48" s="37" t="s">
        <v>68</v>
      </c>
      <c r="E48" s="37" t="s">
        <v>73</v>
      </c>
      <c r="F48" s="51" t="s">
        <v>63</v>
      </c>
      <c r="G48" s="51" t="s">
        <v>27</v>
      </c>
      <c r="H48" s="51" t="s">
        <v>27</v>
      </c>
      <c r="I48" s="51" t="s">
        <v>27</v>
      </c>
      <c r="J48" s="51" t="s">
        <v>93</v>
      </c>
      <c r="K48" s="51" t="s">
        <v>27</v>
      </c>
      <c r="L48" s="51" t="s">
        <v>12</v>
      </c>
      <c r="M48" s="92">
        <v>0</v>
      </c>
      <c r="Q48" s="18"/>
      <c r="R48" s="18"/>
      <c r="T48" s="17"/>
    </row>
    <row r="49" spans="1:20" s="16" customFormat="1" ht="12.75">
      <c r="A49" s="22"/>
      <c r="B49" s="78" t="s">
        <v>22</v>
      </c>
      <c r="C49" s="37" t="s">
        <v>62</v>
      </c>
      <c r="D49" s="37" t="s">
        <v>68</v>
      </c>
      <c r="E49" s="37" t="s">
        <v>73</v>
      </c>
      <c r="F49" s="51" t="s">
        <v>63</v>
      </c>
      <c r="G49" s="51" t="s">
        <v>27</v>
      </c>
      <c r="H49" s="51" t="s">
        <v>27</v>
      </c>
      <c r="I49" s="51" t="s">
        <v>27</v>
      </c>
      <c r="J49" s="51" t="s">
        <v>93</v>
      </c>
      <c r="K49" s="51" t="s">
        <v>27</v>
      </c>
      <c r="L49" s="51"/>
      <c r="M49" s="92">
        <f>M50</f>
        <v>40</v>
      </c>
      <c r="Q49" s="18"/>
      <c r="R49" s="18"/>
      <c r="T49" s="17"/>
    </row>
    <row r="50" spans="1:20" s="16" customFormat="1" ht="25.5">
      <c r="A50" s="22"/>
      <c r="B50" s="78" t="s">
        <v>9</v>
      </c>
      <c r="C50" s="37" t="s">
        <v>62</v>
      </c>
      <c r="D50" s="37" t="s">
        <v>68</v>
      </c>
      <c r="E50" s="37" t="s">
        <v>73</v>
      </c>
      <c r="F50" s="51" t="s">
        <v>63</v>
      </c>
      <c r="G50" s="51" t="s">
        <v>27</v>
      </c>
      <c r="H50" s="51" t="s">
        <v>27</v>
      </c>
      <c r="I50" s="51" t="s">
        <v>27</v>
      </c>
      <c r="J50" s="51" t="s">
        <v>93</v>
      </c>
      <c r="K50" s="51" t="s">
        <v>27</v>
      </c>
      <c r="L50" s="51" t="s">
        <v>10</v>
      </c>
      <c r="M50" s="92">
        <f>M51</f>
        <v>40</v>
      </c>
      <c r="Q50" s="18"/>
      <c r="R50" s="18"/>
      <c r="T50" s="17"/>
    </row>
    <row r="51" spans="1:20" s="16" customFormat="1" ht="25.5">
      <c r="A51" s="22"/>
      <c r="B51" s="78" t="s">
        <v>11</v>
      </c>
      <c r="C51" s="37" t="s">
        <v>62</v>
      </c>
      <c r="D51" s="37" t="s">
        <v>68</v>
      </c>
      <c r="E51" s="37" t="s">
        <v>73</v>
      </c>
      <c r="F51" s="51" t="s">
        <v>63</v>
      </c>
      <c r="G51" s="51" t="s">
        <v>27</v>
      </c>
      <c r="H51" s="51" t="s">
        <v>27</v>
      </c>
      <c r="I51" s="51" t="s">
        <v>27</v>
      </c>
      <c r="J51" s="51" t="s">
        <v>93</v>
      </c>
      <c r="K51" s="51" t="s">
        <v>27</v>
      </c>
      <c r="L51" s="51" t="s">
        <v>12</v>
      </c>
      <c r="M51" s="92">
        <v>40</v>
      </c>
      <c r="Q51" s="18"/>
      <c r="R51" s="18"/>
      <c r="T51" s="17"/>
    </row>
    <row r="52" spans="1:20" s="16" customFormat="1" ht="25.5">
      <c r="A52" s="22"/>
      <c r="B52" s="80" t="s">
        <v>94</v>
      </c>
      <c r="C52" s="37" t="s">
        <v>62</v>
      </c>
      <c r="D52" s="37" t="s">
        <v>68</v>
      </c>
      <c r="E52" s="37" t="s">
        <v>73</v>
      </c>
      <c r="F52" s="51" t="s">
        <v>63</v>
      </c>
      <c r="G52" s="51" t="s">
        <v>27</v>
      </c>
      <c r="H52" s="51" t="s">
        <v>27</v>
      </c>
      <c r="I52" s="51" t="s">
        <v>27</v>
      </c>
      <c r="J52" s="51" t="s">
        <v>95</v>
      </c>
      <c r="K52" s="51" t="s">
        <v>27</v>
      </c>
      <c r="L52" s="51"/>
      <c r="M52" s="92">
        <f>M53</f>
        <v>20</v>
      </c>
      <c r="Q52" s="18"/>
      <c r="R52" s="18"/>
      <c r="T52" s="17"/>
    </row>
    <row r="53" spans="1:20" s="16" customFormat="1" ht="25.5">
      <c r="A53" s="22"/>
      <c r="B53" s="78" t="s">
        <v>9</v>
      </c>
      <c r="C53" s="37" t="s">
        <v>62</v>
      </c>
      <c r="D53" s="37" t="s">
        <v>68</v>
      </c>
      <c r="E53" s="37" t="s">
        <v>73</v>
      </c>
      <c r="F53" s="51" t="s">
        <v>63</v>
      </c>
      <c r="G53" s="51" t="s">
        <v>27</v>
      </c>
      <c r="H53" s="51" t="s">
        <v>27</v>
      </c>
      <c r="I53" s="51" t="s">
        <v>27</v>
      </c>
      <c r="J53" s="51" t="s">
        <v>95</v>
      </c>
      <c r="K53" s="51" t="s">
        <v>27</v>
      </c>
      <c r="L53" s="51" t="s">
        <v>10</v>
      </c>
      <c r="M53" s="92">
        <f>M54</f>
        <v>20</v>
      </c>
      <c r="Q53" s="18"/>
      <c r="R53" s="18"/>
      <c r="T53" s="17"/>
    </row>
    <row r="54" spans="1:20" s="16" customFormat="1" ht="25.5">
      <c r="A54" s="22"/>
      <c r="B54" s="78" t="s">
        <v>11</v>
      </c>
      <c r="C54" s="37" t="s">
        <v>62</v>
      </c>
      <c r="D54" s="37" t="s">
        <v>68</v>
      </c>
      <c r="E54" s="37" t="s">
        <v>73</v>
      </c>
      <c r="F54" s="51" t="s">
        <v>63</v>
      </c>
      <c r="G54" s="51" t="s">
        <v>27</v>
      </c>
      <c r="H54" s="51" t="s">
        <v>27</v>
      </c>
      <c r="I54" s="51" t="s">
        <v>27</v>
      </c>
      <c r="J54" s="51" t="s">
        <v>95</v>
      </c>
      <c r="K54" s="51" t="s">
        <v>27</v>
      </c>
      <c r="L54" s="51" t="s">
        <v>12</v>
      </c>
      <c r="M54" s="92">
        <v>20</v>
      </c>
      <c r="Q54" s="18"/>
      <c r="R54" s="18"/>
      <c r="T54" s="17"/>
    </row>
    <row r="55" spans="1:20" s="16" customFormat="1" ht="25.5">
      <c r="A55" s="22"/>
      <c r="B55" s="60" t="s">
        <v>6</v>
      </c>
      <c r="C55" s="35" t="s">
        <v>62</v>
      </c>
      <c r="D55" s="35" t="s">
        <v>68</v>
      </c>
      <c r="E55" s="35" t="s">
        <v>73</v>
      </c>
      <c r="F55" s="53" t="s">
        <v>35</v>
      </c>
      <c r="G55" s="53" t="s">
        <v>27</v>
      </c>
      <c r="H55" s="53" t="s">
        <v>27</v>
      </c>
      <c r="I55" s="53" t="s">
        <v>27</v>
      </c>
      <c r="J55" s="53" t="s">
        <v>39</v>
      </c>
      <c r="K55" s="53" t="s">
        <v>27</v>
      </c>
      <c r="L55" s="53"/>
      <c r="M55" s="91">
        <f>M56</f>
        <v>2</v>
      </c>
      <c r="Q55" s="18"/>
      <c r="R55" s="18"/>
      <c r="T55" s="17"/>
    </row>
    <row r="56" spans="1:18" ht="15.75" customHeight="1">
      <c r="A56" s="23"/>
      <c r="B56" s="78" t="s">
        <v>22</v>
      </c>
      <c r="C56" s="37" t="s">
        <v>62</v>
      </c>
      <c r="D56" s="37" t="s">
        <v>68</v>
      </c>
      <c r="E56" s="37" t="s">
        <v>73</v>
      </c>
      <c r="F56" s="51" t="s">
        <v>35</v>
      </c>
      <c r="G56" s="51" t="s">
        <v>27</v>
      </c>
      <c r="H56" s="51" t="s">
        <v>27</v>
      </c>
      <c r="I56" s="51" t="s">
        <v>27</v>
      </c>
      <c r="J56" s="51" t="s">
        <v>39</v>
      </c>
      <c r="K56" s="51" t="s">
        <v>27</v>
      </c>
      <c r="L56" s="51"/>
      <c r="M56" s="92">
        <f>M57</f>
        <v>2</v>
      </c>
      <c r="Q56" s="4"/>
      <c r="R56" s="4"/>
    </row>
    <row r="57" spans="1:18" ht="25.5">
      <c r="A57" s="23"/>
      <c r="B57" s="78" t="s">
        <v>9</v>
      </c>
      <c r="C57" s="37" t="s">
        <v>62</v>
      </c>
      <c r="D57" s="37" t="s">
        <v>68</v>
      </c>
      <c r="E57" s="37" t="s">
        <v>73</v>
      </c>
      <c r="F57" s="51" t="s">
        <v>35</v>
      </c>
      <c r="G57" s="51" t="s">
        <v>27</v>
      </c>
      <c r="H57" s="51" t="s">
        <v>27</v>
      </c>
      <c r="I57" s="51" t="s">
        <v>27</v>
      </c>
      <c r="J57" s="51" t="s">
        <v>39</v>
      </c>
      <c r="K57" s="51" t="s">
        <v>27</v>
      </c>
      <c r="L57" s="51" t="s">
        <v>10</v>
      </c>
      <c r="M57" s="92">
        <f>M58</f>
        <v>2</v>
      </c>
      <c r="Q57" s="4"/>
      <c r="R57" s="4"/>
    </row>
    <row r="58" spans="1:18" ht="30.75" customHeight="1">
      <c r="A58" s="23"/>
      <c r="B58" s="78" t="s">
        <v>11</v>
      </c>
      <c r="C58" s="37" t="s">
        <v>62</v>
      </c>
      <c r="D58" s="37" t="s">
        <v>68</v>
      </c>
      <c r="E58" s="37" t="s">
        <v>73</v>
      </c>
      <c r="F58" s="51" t="s">
        <v>35</v>
      </c>
      <c r="G58" s="51" t="s">
        <v>27</v>
      </c>
      <c r="H58" s="51" t="s">
        <v>27</v>
      </c>
      <c r="I58" s="51" t="s">
        <v>27</v>
      </c>
      <c r="J58" s="51" t="s">
        <v>39</v>
      </c>
      <c r="K58" s="51" t="s">
        <v>27</v>
      </c>
      <c r="L58" s="51" t="s">
        <v>12</v>
      </c>
      <c r="M58" s="92">
        <v>2</v>
      </c>
      <c r="Q58" s="4"/>
      <c r="R58" s="4"/>
    </row>
    <row r="59" spans="1:18" ht="14.25" customHeight="1">
      <c r="A59" s="34"/>
      <c r="B59" s="76" t="s">
        <v>74</v>
      </c>
      <c r="C59" s="35" t="s">
        <v>62</v>
      </c>
      <c r="D59" s="35" t="s">
        <v>66</v>
      </c>
      <c r="E59" s="35"/>
      <c r="F59" s="51"/>
      <c r="G59" s="51"/>
      <c r="H59" s="51"/>
      <c r="I59" s="51"/>
      <c r="J59" s="51"/>
      <c r="K59" s="51"/>
      <c r="L59" s="51"/>
      <c r="M59" s="91">
        <f>M60</f>
        <v>241.5</v>
      </c>
      <c r="Q59" s="4"/>
      <c r="R59" s="4"/>
    </row>
    <row r="60" spans="1:18" ht="13.5" customHeight="1">
      <c r="A60" s="34"/>
      <c r="B60" s="76" t="s">
        <v>75</v>
      </c>
      <c r="C60" s="35" t="s">
        <v>62</v>
      </c>
      <c r="D60" s="35" t="s">
        <v>66</v>
      </c>
      <c r="E60" s="35" t="s">
        <v>76</v>
      </c>
      <c r="F60" s="51"/>
      <c r="G60" s="51"/>
      <c r="H60" s="51"/>
      <c r="I60" s="51"/>
      <c r="J60" s="51"/>
      <c r="K60" s="51"/>
      <c r="L60" s="51"/>
      <c r="M60" s="91">
        <f>M61</f>
        <v>241.5</v>
      </c>
      <c r="Q60" s="4"/>
      <c r="R60" s="4"/>
    </row>
    <row r="61" spans="1:18" ht="14.25" customHeight="1">
      <c r="A61" s="34"/>
      <c r="B61" s="60" t="s">
        <v>57</v>
      </c>
      <c r="C61" s="35" t="s">
        <v>62</v>
      </c>
      <c r="D61" s="35" t="s">
        <v>66</v>
      </c>
      <c r="E61" s="35" t="s">
        <v>76</v>
      </c>
      <c r="F61" s="53" t="s">
        <v>36</v>
      </c>
      <c r="G61" s="53" t="s">
        <v>27</v>
      </c>
      <c r="H61" s="53" t="s">
        <v>27</v>
      </c>
      <c r="I61" s="53" t="s">
        <v>27</v>
      </c>
      <c r="J61" s="53" t="s">
        <v>27</v>
      </c>
      <c r="K61" s="53" t="s">
        <v>27</v>
      </c>
      <c r="L61" s="51"/>
      <c r="M61" s="91">
        <f>M62</f>
        <v>241.5</v>
      </c>
      <c r="Q61" s="4"/>
      <c r="R61" s="4"/>
    </row>
    <row r="62" spans="1:18" ht="66.75" customHeight="1">
      <c r="A62" s="34"/>
      <c r="B62" s="81" t="s">
        <v>86</v>
      </c>
      <c r="C62" s="37" t="s">
        <v>62</v>
      </c>
      <c r="D62" s="37" t="s">
        <v>66</v>
      </c>
      <c r="E62" s="37" t="s">
        <v>76</v>
      </c>
      <c r="F62" s="51" t="s">
        <v>36</v>
      </c>
      <c r="G62" s="51" t="s">
        <v>27</v>
      </c>
      <c r="H62" s="51" t="s">
        <v>27</v>
      </c>
      <c r="I62" s="51" t="s">
        <v>27</v>
      </c>
      <c r="J62" s="51" t="s">
        <v>99</v>
      </c>
      <c r="K62" s="51" t="s">
        <v>27</v>
      </c>
      <c r="L62" s="51"/>
      <c r="M62" s="92">
        <f>M63</f>
        <v>241.5</v>
      </c>
      <c r="Q62" s="4"/>
      <c r="R62" s="4"/>
    </row>
    <row r="63" spans="1:18" ht="30" customHeight="1">
      <c r="A63" s="34"/>
      <c r="B63" s="78" t="s">
        <v>9</v>
      </c>
      <c r="C63" s="37" t="s">
        <v>62</v>
      </c>
      <c r="D63" s="37" t="s">
        <v>66</v>
      </c>
      <c r="E63" s="37" t="s">
        <v>76</v>
      </c>
      <c r="F63" s="51" t="s">
        <v>36</v>
      </c>
      <c r="G63" s="51" t="s">
        <v>27</v>
      </c>
      <c r="H63" s="51" t="s">
        <v>27</v>
      </c>
      <c r="I63" s="51" t="s">
        <v>27</v>
      </c>
      <c r="J63" s="51" t="s">
        <v>99</v>
      </c>
      <c r="K63" s="51" t="s">
        <v>27</v>
      </c>
      <c r="L63" s="51" t="s">
        <v>10</v>
      </c>
      <c r="M63" s="92">
        <f>M64</f>
        <v>241.5</v>
      </c>
      <c r="Q63" s="4"/>
      <c r="R63" s="4"/>
    </row>
    <row r="64" spans="1:18" ht="18" customHeight="1">
      <c r="A64" s="34"/>
      <c r="B64" s="78" t="s">
        <v>11</v>
      </c>
      <c r="C64" s="37" t="s">
        <v>62</v>
      </c>
      <c r="D64" s="37" t="s">
        <v>66</v>
      </c>
      <c r="E64" s="37" t="s">
        <v>76</v>
      </c>
      <c r="F64" s="51" t="s">
        <v>36</v>
      </c>
      <c r="G64" s="51" t="s">
        <v>27</v>
      </c>
      <c r="H64" s="51" t="s">
        <v>27</v>
      </c>
      <c r="I64" s="51" t="s">
        <v>27</v>
      </c>
      <c r="J64" s="51" t="s">
        <v>99</v>
      </c>
      <c r="K64" s="51" t="s">
        <v>27</v>
      </c>
      <c r="L64" s="51" t="s">
        <v>12</v>
      </c>
      <c r="M64" s="92">
        <v>241.5</v>
      </c>
      <c r="Q64" s="4"/>
      <c r="R64" s="4"/>
    </row>
    <row r="65" spans="1:18" ht="12" customHeight="1">
      <c r="A65" s="34"/>
      <c r="B65" s="75" t="s">
        <v>77</v>
      </c>
      <c r="C65" s="35" t="s">
        <v>62</v>
      </c>
      <c r="D65" s="35" t="s">
        <v>78</v>
      </c>
      <c r="E65" s="46"/>
      <c r="F65" s="51"/>
      <c r="G65" s="51"/>
      <c r="H65" s="51"/>
      <c r="I65" s="51"/>
      <c r="J65" s="51"/>
      <c r="K65" s="51"/>
      <c r="L65" s="51"/>
      <c r="M65" s="91">
        <f>M66</f>
        <v>60</v>
      </c>
      <c r="Q65" s="4"/>
      <c r="R65" s="4"/>
    </row>
    <row r="66" spans="1:18" ht="12.75" customHeight="1">
      <c r="A66" s="34"/>
      <c r="B66" s="76" t="s">
        <v>79</v>
      </c>
      <c r="C66" s="40" t="s">
        <v>62</v>
      </c>
      <c r="D66" s="35" t="s">
        <v>78</v>
      </c>
      <c r="E66" s="35" t="s">
        <v>68</v>
      </c>
      <c r="F66" s="51"/>
      <c r="G66" s="51"/>
      <c r="H66" s="51"/>
      <c r="I66" s="51"/>
      <c r="J66" s="51"/>
      <c r="K66" s="51"/>
      <c r="L66" s="51"/>
      <c r="M66" s="91">
        <f>M67</f>
        <v>60</v>
      </c>
      <c r="Q66" s="4"/>
      <c r="R66" s="4"/>
    </row>
    <row r="67" spans="1:20" s="6" customFormat="1" ht="25.5">
      <c r="A67" s="8"/>
      <c r="B67" s="60" t="s">
        <v>83</v>
      </c>
      <c r="C67" s="35" t="s">
        <v>62</v>
      </c>
      <c r="D67" s="35" t="s">
        <v>78</v>
      </c>
      <c r="E67" s="35" t="s">
        <v>68</v>
      </c>
      <c r="F67" s="53" t="s">
        <v>37</v>
      </c>
      <c r="G67" s="53" t="s">
        <v>27</v>
      </c>
      <c r="H67" s="53" t="s">
        <v>27</v>
      </c>
      <c r="I67" s="53" t="s">
        <v>27</v>
      </c>
      <c r="J67" s="53" t="s">
        <v>28</v>
      </c>
      <c r="K67" s="53" t="s">
        <v>27</v>
      </c>
      <c r="L67" s="53"/>
      <c r="M67" s="91">
        <f>M68+M71</f>
        <v>60</v>
      </c>
      <c r="Q67" s="7"/>
      <c r="R67" s="7"/>
      <c r="T67" s="9"/>
    </row>
    <row r="68" spans="1:20" s="6" customFormat="1" ht="12.75">
      <c r="A68" s="8"/>
      <c r="B68" s="78" t="s">
        <v>43</v>
      </c>
      <c r="C68" s="37" t="s">
        <v>62</v>
      </c>
      <c r="D68" s="37" t="s">
        <v>78</v>
      </c>
      <c r="E68" s="37" t="s">
        <v>68</v>
      </c>
      <c r="F68" s="56" t="s">
        <v>37</v>
      </c>
      <c r="G68" s="56" t="s">
        <v>27</v>
      </c>
      <c r="H68" s="56" t="s">
        <v>27</v>
      </c>
      <c r="I68" s="56" t="s">
        <v>27</v>
      </c>
      <c r="J68" s="55" t="s">
        <v>40</v>
      </c>
      <c r="K68" s="51" t="s">
        <v>27</v>
      </c>
      <c r="L68" s="55"/>
      <c r="M68" s="92">
        <f>M69</f>
        <v>40</v>
      </c>
      <c r="Q68" s="7"/>
      <c r="R68" s="7"/>
      <c r="T68" s="9"/>
    </row>
    <row r="69" spans="1:20" s="6" customFormat="1" ht="25.5">
      <c r="A69" s="8"/>
      <c r="B69" s="78" t="s">
        <v>9</v>
      </c>
      <c r="C69" s="37" t="s">
        <v>62</v>
      </c>
      <c r="D69" s="37" t="s">
        <v>78</v>
      </c>
      <c r="E69" s="37" t="s">
        <v>68</v>
      </c>
      <c r="F69" s="56" t="s">
        <v>37</v>
      </c>
      <c r="G69" s="56" t="s">
        <v>27</v>
      </c>
      <c r="H69" s="56" t="s">
        <v>27</v>
      </c>
      <c r="I69" s="51" t="s">
        <v>27</v>
      </c>
      <c r="J69" s="51" t="s">
        <v>40</v>
      </c>
      <c r="K69" s="51" t="s">
        <v>27</v>
      </c>
      <c r="L69" s="51" t="s">
        <v>10</v>
      </c>
      <c r="M69" s="92">
        <f>M70</f>
        <v>40</v>
      </c>
      <c r="Q69" s="7"/>
      <c r="R69" s="7"/>
      <c r="T69" s="9"/>
    </row>
    <row r="70" spans="1:20" s="6" customFormat="1" ht="25.5">
      <c r="A70" s="8"/>
      <c r="B70" s="78" t="s">
        <v>11</v>
      </c>
      <c r="C70" s="37" t="s">
        <v>62</v>
      </c>
      <c r="D70" s="37" t="s">
        <v>78</v>
      </c>
      <c r="E70" s="37" t="s">
        <v>68</v>
      </c>
      <c r="F70" s="56" t="s">
        <v>37</v>
      </c>
      <c r="G70" s="56" t="s">
        <v>27</v>
      </c>
      <c r="H70" s="56" t="s">
        <v>27</v>
      </c>
      <c r="I70" s="51" t="s">
        <v>27</v>
      </c>
      <c r="J70" s="51" t="s">
        <v>40</v>
      </c>
      <c r="K70" s="51" t="s">
        <v>27</v>
      </c>
      <c r="L70" s="51" t="s">
        <v>12</v>
      </c>
      <c r="M70" s="92">
        <v>40</v>
      </c>
      <c r="Q70" s="7"/>
      <c r="R70" s="7"/>
      <c r="T70" s="9"/>
    </row>
    <row r="71" spans="1:20" s="6" customFormat="1" ht="12.75">
      <c r="A71" s="8"/>
      <c r="B71" s="78" t="s">
        <v>41</v>
      </c>
      <c r="C71" s="37" t="s">
        <v>62</v>
      </c>
      <c r="D71" s="37" t="s">
        <v>78</v>
      </c>
      <c r="E71" s="37" t="s">
        <v>68</v>
      </c>
      <c r="F71" s="56" t="s">
        <v>37</v>
      </c>
      <c r="G71" s="56" t="s">
        <v>27</v>
      </c>
      <c r="H71" s="56" t="s">
        <v>27</v>
      </c>
      <c r="I71" s="56" t="s">
        <v>27</v>
      </c>
      <c r="J71" s="55" t="s">
        <v>42</v>
      </c>
      <c r="K71" s="51" t="s">
        <v>27</v>
      </c>
      <c r="L71" s="55"/>
      <c r="M71" s="92">
        <f>M72</f>
        <v>20</v>
      </c>
      <c r="Q71" s="7"/>
      <c r="R71" s="7"/>
      <c r="T71" s="9"/>
    </row>
    <row r="72" spans="1:20" s="6" customFormat="1" ht="25.5">
      <c r="A72" s="8"/>
      <c r="B72" s="78" t="s">
        <v>9</v>
      </c>
      <c r="C72" s="37" t="s">
        <v>62</v>
      </c>
      <c r="D72" s="37" t="s">
        <v>78</v>
      </c>
      <c r="E72" s="37" t="s">
        <v>68</v>
      </c>
      <c r="F72" s="56" t="s">
        <v>37</v>
      </c>
      <c r="G72" s="56" t="s">
        <v>27</v>
      </c>
      <c r="H72" s="56" t="s">
        <v>27</v>
      </c>
      <c r="I72" s="56" t="s">
        <v>27</v>
      </c>
      <c r="J72" s="55" t="s">
        <v>42</v>
      </c>
      <c r="K72" s="51" t="s">
        <v>27</v>
      </c>
      <c r="L72" s="55" t="s">
        <v>10</v>
      </c>
      <c r="M72" s="92">
        <f>M73</f>
        <v>20</v>
      </c>
      <c r="Q72" s="7"/>
      <c r="R72" s="7"/>
      <c r="T72" s="9"/>
    </row>
    <row r="73" spans="1:20" s="6" customFormat="1" ht="25.5">
      <c r="A73" s="8"/>
      <c r="B73" s="78" t="s">
        <v>11</v>
      </c>
      <c r="C73" s="37" t="s">
        <v>62</v>
      </c>
      <c r="D73" s="37" t="s">
        <v>78</v>
      </c>
      <c r="E73" s="37" t="s">
        <v>68</v>
      </c>
      <c r="F73" s="56" t="s">
        <v>37</v>
      </c>
      <c r="G73" s="56" t="s">
        <v>27</v>
      </c>
      <c r="H73" s="56" t="s">
        <v>27</v>
      </c>
      <c r="I73" s="56" t="s">
        <v>27</v>
      </c>
      <c r="J73" s="55" t="s">
        <v>42</v>
      </c>
      <c r="K73" s="51" t="s">
        <v>27</v>
      </c>
      <c r="L73" s="55" t="s">
        <v>12</v>
      </c>
      <c r="M73" s="92">
        <v>20</v>
      </c>
      <c r="Q73" s="7"/>
      <c r="R73" s="7"/>
      <c r="T73" s="9"/>
    </row>
    <row r="74" spans="1:20" s="6" customFormat="1" ht="12.75">
      <c r="A74" s="8"/>
      <c r="B74" s="82" t="s">
        <v>80</v>
      </c>
      <c r="C74" s="35" t="s">
        <v>62</v>
      </c>
      <c r="D74" s="35" t="s">
        <v>81</v>
      </c>
      <c r="E74" s="35"/>
      <c r="F74" s="56"/>
      <c r="G74" s="56"/>
      <c r="H74" s="56"/>
      <c r="I74" s="56"/>
      <c r="J74" s="55"/>
      <c r="K74" s="55"/>
      <c r="L74" s="55"/>
      <c r="M74" s="91">
        <f>M75</f>
        <v>4277.3</v>
      </c>
      <c r="Q74" s="7"/>
      <c r="R74" s="7"/>
      <c r="T74" s="9"/>
    </row>
    <row r="75" spans="1:20" s="6" customFormat="1" ht="12.75">
      <c r="A75" s="8"/>
      <c r="B75" s="76" t="s">
        <v>82</v>
      </c>
      <c r="C75" s="35" t="s">
        <v>62</v>
      </c>
      <c r="D75" s="41" t="s">
        <v>81</v>
      </c>
      <c r="E75" s="41" t="s">
        <v>63</v>
      </c>
      <c r="F75" s="56"/>
      <c r="G75" s="56"/>
      <c r="H75" s="56"/>
      <c r="I75" s="56"/>
      <c r="J75" s="55"/>
      <c r="K75" s="55"/>
      <c r="L75" s="55"/>
      <c r="M75" s="91">
        <f>M76</f>
        <v>4277.3</v>
      </c>
      <c r="Q75" s="7"/>
      <c r="R75" s="7"/>
      <c r="T75" s="9"/>
    </row>
    <row r="76" spans="1:20" s="6" customFormat="1" ht="12.75" customHeight="1">
      <c r="A76" s="8"/>
      <c r="B76" s="60" t="s">
        <v>7</v>
      </c>
      <c r="C76" s="35" t="s">
        <v>62</v>
      </c>
      <c r="D76" s="41" t="s">
        <v>81</v>
      </c>
      <c r="E76" s="41" t="s">
        <v>63</v>
      </c>
      <c r="F76" s="53" t="s">
        <v>58</v>
      </c>
      <c r="G76" s="53" t="s">
        <v>27</v>
      </c>
      <c r="H76" s="53" t="s">
        <v>27</v>
      </c>
      <c r="I76" s="53" t="s">
        <v>27</v>
      </c>
      <c r="J76" s="53" t="s">
        <v>28</v>
      </c>
      <c r="K76" s="53" t="s">
        <v>27</v>
      </c>
      <c r="L76" s="54"/>
      <c r="M76" s="91">
        <f>M80+M83</f>
        <v>4277.3</v>
      </c>
      <c r="Q76" s="7"/>
      <c r="R76" s="7"/>
      <c r="T76" s="9"/>
    </row>
    <row r="77" spans="1:20" s="6" customFormat="1" ht="1.5" customHeight="1" hidden="1">
      <c r="A77" s="8"/>
      <c r="B77" s="78" t="s">
        <v>90</v>
      </c>
      <c r="C77" s="37" t="s">
        <v>62</v>
      </c>
      <c r="D77" s="42" t="s">
        <v>81</v>
      </c>
      <c r="E77" s="42" t="s">
        <v>63</v>
      </c>
      <c r="F77" s="51" t="s">
        <v>58</v>
      </c>
      <c r="G77" s="51" t="s">
        <v>27</v>
      </c>
      <c r="H77" s="51" t="s">
        <v>27</v>
      </c>
      <c r="I77" s="51" t="s">
        <v>27</v>
      </c>
      <c r="J77" s="51" t="s">
        <v>91</v>
      </c>
      <c r="K77" s="51" t="s">
        <v>27</v>
      </c>
      <c r="L77" s="52"/>
      <c r="M77" s="94">
        <f>M78</f>
        <v>0</v>
      </c>
      <c r="Q77" s="7"/>
      <c r="R77" s="7"/>
      <c r="T77" s="9"/>
    </row>
    <row r="78" spans="1:20" s="6" customFormat="1" ht="13.5" customHeight="1" hidden="1">
      <c r="A78" s="8"/>
      <c r="B78" s="78" t="s">
        <v>9</v>
      </c>
      <c r="C78" s="37" t="s">
        <v>62</v>
      </c>
      <c r="D78" s="42" t="s">
        <v>81</v>
      </c>
      <c r="E78" s="42" t="s">
        <v>63</v>
      </c>
      <c r="F78" s="51" t="s">
        <v>58</v>
      </c>
      <c r="G78" s="51" t="s">
        <v>27</v>
      </c>
      <c r="H78" s="51" t="s">
        <v>27</v>
      </c>
      <c r="I78" s="51" t="s">
        <v>27</v>
      </c>
      <c r="J78" s="51" t="s">
        <v>91</v>
      </c>
      <c r="K78" s="51" t="s">
        <v>27</v>
      </c>
      <c r="L78" s="51" t="s">
        <v>10</v>
      </c>
      <c r="M78" s="94">
        <f>M79</f>
        <v>0</v>
      </c>
      <c r="Q78" s="7"/>
      <c r="R78" s="7"/>
      <c r="T78" s="9"/>
    </row>
    <row r="79" spans="1:20" s="6" customFormat="1" ht="13.5" customHeight="1" hidden="1">
      <c r="A79" s="8"/>
      <c r="B79" s="78" t="s">
        <v>11</v>
      </c>
      <c r="C79" s="37" t="s">
        <v>62</v>
      </c>
      <c r="D79" s="42" t="s">
        <v>81</v>
      </c>
      <c r="E79" s="42" t="s">
        <v>63</v>
      </c>
      <c r="F79" s="51" t="s">
        <v>58</v>
      </c>
      <c r="G79" s="51" t="s">
        <v>27</v>
      </c>
      <c r="H79" s="51" t="s">
        <v>27</v>
      </c>
      <c r="I79" s="51" t="s">
        <v>27</v>
      </c>
      <c r="J79" s="51" t="s">
        <v>91</v>
      </c>
      <c r="K79" s="51" t="s">
        <v>27</v>
      </c>
      <c r="L79" s="51" t="s">
        <v>12</v>
      </c>
      <c r="M79" s="94">
        <v>0</v>
      </c>
      <c r="Q79" s="7"/>
      <c r="R79" s="7"/>
      <c r="T79" s="9"/>
    </row>
    <row r="80" spans="1:20" s="6" customFormat="1" ht="26.25" customHeight="1">
      <c r="A80" s="8"/>
      <c r="B80" s="78" t="s">
        <v>92</v>
      </c>
      <c r="C80" s="37" t="s">
        <v>62</v>
      </c>
      <c r="D80" s="42" t="s">
        <v>81</v>
      </c>
      <c r="E80" s="42" t="s">
        <v>63</v>
      </c>
      <c r="F80" s="51" t="s">
        <v>58</v>
      </c>
      <c r="G80" s="51" t="s">
        <v>27</v>
      </c>
      <c r="H80" s="51" t="s">
        <v>27</v>
      </c>
      <c r="I80" s="51" t="s">
        <v>27</v>
      </c>
      <c r="J80" s="51" t="s">
        <v>98</v>
      </c>
      <c r="K80" s="51" t="s">
        <v>27</v>
      </c>
      <c r="L80" s="51"/>
      <c r="M80" s="94">
        <f>M81</f>
        <v>3</v>
      </c>
      <c r="Q80" s="7"/>
      <c r="R80" s="7"/>
      <c r="T80" s="9"/>
    </row>
    <row r="81" spans="1:20" s="6" customFormat="1" ht="26.25" customHeight="1">
      <c r="A81" s="8"/>
      <c r="B81" s="78" t="s">
        <v>9</v>
      </c>
      <c r="C81" s="37" t="s">
        <v>62</v>
      </c>
      <c r="D81" s="42" t="s">
        <v>81</v>
      </c>
      <c r="E81" s="42" t="s">
        <v>63</v>
      </c>
      <c r="F81" s="51" t="s">
        <v>58</v>
      </c>
      <c r="G81" s="51" t="s">
        <v>27</v>
      </c>
      <c r="H81" s="51" t="s">
        <v>27</v>
      </c>
      <c r="I81" s="51" t="s">
        <v>27</v>
      </c>
      <c r="J81" s="51" t="s">
        <v>98</v>
      </c>
      <c r="K81" s="51" t="s">
        <v>27</v>
      </c>
      <c r="L81" s="51" t="s">
        <v>10</v>
      </c>
      <c r="M81" s="94">
        <f>M82</f>
        <v>3</v>
      </c>
      <c r="Q81" s="7"/>
      <c r="R81" s="7"/>
      <c r="T81" s="9"/>
    </row>
    <row r="82" spans="1:20" s="6" customFormat="1" ht="33" customHeight="1">
      <c r="A82" s="8"/>
      <c r="B82" s="78" t="s">
        <v>11</v>
      </c>
      <c r="C82" s="37" t="s">
        <v>62</v>
      </c>
      <c r="D82" s="42" t="s">
        <v>81</v>
      </c>
      <c r="E82" s="42" t="s">
        <v>63</v>
      </c>
      <c r="F82" s="51" t="s">
        <v>58</v>
      </c>
      <c r="G82" s="51" t="s">
        <v>27</v>
      </c>
      <c r="H82" s="51" t="s">
        <v>27</v>
      </c>
      <c r="I82" s="51" t="s">
        <v>27</v>
      </c>
      <c r="J82" s="51" t="s">
        <v>98</v>
      </c>
      <c r="K82" s="51" t="s">
        <v>27</v>
      </c>
      <c r="L82" s="51" t="s">
        <v>12</v>
      </c>
      <c r="M82" s="94">
        <v>3</v>
      </c>
      <c r="Q82" s="7"/>
      <c r="R82" s="7"/>
      <c r="T82" s="9"/>
    </row>
    <row r="83" spans="1:20" s="6" customFormat="1" ht="51">
      <c r="A83" s="8"/>
      <c r="B83" s="83" t="s">
        <v>56</v>
      </c>
      <c r="C83" s="37" t="s">
        <v>62</v>
      </c>
      <c r="D83" s="42" t="s">
        <v>81</v>
      </c>
      <c r="E83" s="42" t="s">
        <v>63</v>
      </c>
      <c r="F83" s="51" t="s">
        <v>58</v>
      </c>
      <c r="G83" s="51" t="s">
        <v>27</v>
      </c>
      <c r="H83" s="51" t="s">
        <v>27</v>
      </c>
      <c r="I83" s="51" t="s">
        <v>27</v>
      </c>
      <c r="J83" s="51" t="s">
        <v>46</v>
      </c>
      <c r="K83" s="51" t="s">
        <v>27</v>
      </c>
      <c r="L83" s="51"/>
      <c r="M83" s="92">
        <f>M84</f>
        <v>4274.3</v>
      </c>
      <c r="Q83" s="7"/>
      <c r="R83" s="7"/>
      <c r="T83" s="9"/>
    </row>
    <row r="84" spans="1:20" s="6" customFormat="1" ht="12.75">
      <c r="A84" s="8"/>
      <c r="B84" s="83" t="s">
        <v>47</v>
      </c>
      <c r="C84" s="37" t="s">
        <v>62</v>
      </c>
      <c r="D84" s="42" t="s">
        <v>81</v>
      </c>
      <c r="E84" s="42" t="s">
        <v>63</v>
      </c>
      <c r="F84" s="42" t="s">
        <v>58</v>
      </c>
      <c r="G84" s="51" t="s">
        <v>27</v>
      </c>
      <c r="H84" s="51" t="s">
        <v>27</v>
      </c>
      <c r="I84" s="42" t="s">
        <v>27</v>
      </c>
      <c r="J84" s="42" t="s">
        <v>46</v>
      </c>
      <c r="K84" s="51" t="s">
        <v>27</v>
      </c>
      <c r="L84" s="42" t="s">
        <v>48</v>
      </c>
      <c r="M84" s="95">
        <f>M85</f>
        <v>4274.3</v>
      </c>
      <c r="Q84" s="7"/>
      <c r="R84" s="7"/>
      <c r="T84" s="9"/>
    </row>
    <row r="85" spans="1:20" s="6" customFormat="1" ht="12" customHeight="1">
      <c r="A85" s="8"/>
      <c r="B85" s="83" t="s">
        <v>49</v>
      </c>
      <c r="C85" s="37" t="s">
        <v>62</v>
      </c>
      <c r="D85" s="42" t="s">
        <v>81</v>
      </c>
      <c r="E85" s="42" t="s">
        <v>63</v>
      </c>
      <c r="F85" s="42" t="s">
        <v>58</v>
      </c>
      <c r="G85" s="51" t="s">
        <v>27</v>
      </c>
      <c r="H85" s="51" t="s">
        <v>27</v>
      </c>
      <c r="I85" s="42" t="s">
        <v>27</v>
      </c>
      <c r="J85" s="42" t="s">
        <v>46</v>
      </c>
      <c r="K85" s="51" t="s">
        <v>27</v>
      </c>
      <c r="L85" s="42" t="s">
        <v>50</v>
      </c>
      <c r="M85" s="95">
        <v>4274.3</v>
      </c>
      <c r="Q85" s="7"/>
      <c r="R85" s="7"/>
      <c r="T85" s="9"/>
    </row>
    <row r="86" spans="1:20" s="29" customFormat="1" ht="1.5" customHeight="1" hidden="1">
      <c r="A86" s="19"/>
      <c r="B86" s="60" t="s">
        <v>52</v>
      </c>
      <c r="C86" s="37"/>
      <c r="D86" s="61"/>
      <c r="E86" s="61"/>
      <c r="F86" s="62" t="s">
        <v>53</v>
      </c>
      <c r="G86" s="62" t="s">
        <v>27</v>
      </c>
      <c r="H86" s="62" t="s">
        <v>27</v>
      </c>
      <c r="I86" s="62" t="s">
        <v>27</v>
      </c>
      <c r="J86" s="62" t="s">
        <v>28</v>
      </c>
      <c r="K86" s="62"/>
      <c r="L86" s="63"/>
      <c r="M86" s="96"/>
      <c r="Q86" s="32"/>
      <c r="R86" s="32"/>
      <c r="T86" s="33"/>
    </row>
    <row r="87" spans="1:20" s="29" customFormat="1" ht="12.75" hidden="1">
      <c r="A87" s="19"/>
      <c r="B87" s="83" t="s">
        <v>51</v>
      </c>
      <c r="C87" s="37"/>
      <c r="D87" s="64"/>
      <c r="E87" s="64"/>
      <c r="F87" s="65" t="s">
        <v>53</v>
      </c>
      <c r="G87" s="65" t="s">
        <v>27</v>
      </c>
      <c r="H87" s="65" t="s">
        <v>27</v>
      </c>
      <c r="I87" s="65" t="s">
        <v>27</v>
      </c>
      <c r="J87" s="65" t="s">
        <v>54</v>
      </c>
      <c r="K87" s="65"/>
      <c r="L87" s="65"/>
      <c r="M87" s="96"/>
      <c r="Q87" s="32"/>
      <c r="R87" s="32"/>
      <c r="T87" s="33"/>
    </row>
    <row r="88" spans="1:20" s="29" customFormat="1" ht="25.5" hidden="1">
      <c r="A88" s="19"/>
      <c r="B88" s="78" t="s">
        <v>9</v>
      </c>
      <c r="C88" s="37"/>
      <c r="D88" s="66"/>
      <c r="E88" s="66"/>
      <c r="F88" s="67" t="s">
        <v>53</v>
      </c>
      <c r="G88" s="65" t="s">
        <v>27</v>
      </c>
      <c r="H88" s="65" t="s">
        <v>27</v>
      </c>
      <c r="I88" s="65" t="s">
        <v>27</v>
      </c>
      <c r="J88" s="65" t="s">
        <v>54</v>
      </c>
      <c r="K88" s="65"/>
      <c r="L88" s="67" t="s">
        <v>10</v>
      </c>
      <c r="M88" s="96"/>
      <c r="Q88" s="32"/>
      <c r="R88" s="32"/>
      <c r="T88" s="33"/>
    </row>
    <row r="89" spans="1:20" s="29" customFormat="1" ht="25.5" hidden="1">
      <c r="A89" s="19"/>
      <c r="B89" s="78" t="s">
        <v>11</v>
      </c>
      <c r="C89" s="37"/>
      <c r="D89" s="66"/>
      <c r="E89" s="66"/>
      <c r="F89" s="65" t="s">
        <v>53</v>
      </c>
      <c r="G89" s="65" t="s">
        <v>27</v>
      </c>
      <c r="H89" s="65" t="s">
        <v>27</v>
      </c>
      <c r="I89" s="65" t="s">
        <v>27</v>
      </c>
      <c r="J89" s="65" t="s">
        <v>54</v>
      </c>
      <c r="K89" s="65"/>
      <c r="L89" s="67" t="s">
        <v>12</v>
      </c>
      <c r="M89" s="96"/>
      <c r="Q89" s="32"/>
      <c r="R89" s="32"/>
      <c r="T89" s="33"/>
    </row>
    <row r="90" spans="1:20" s="29" customFormat="1" ht="12.75" hidden="1">
      <c r="A90" s="19"/>
      <c r="B90" s="83" t="s">
        <v>51</v>
      </c>
      <c r="C90" s="37"/>
      <c r="D90" s="64"/>
      <c r="E90" s="64"/>
      <c r="F90" s="65" t="s">
        <v>53</v>
      </c>
      <c r="G90" s="65" t="s">
        <v>27</v>
      </c>
      <c r="H90" s="65" t="s">
        <v>27</v>
      </c>
      <c r="I90" s="65" t="s">
        <v>27</v>
      </c>
      <c r="J90" s="65" t="s">
        <v>55</v>
      </c>
      <c r="K90" s="65"/>
      <c r="L90" s="65"/>
      <c r="M90" s="96"/>
      <c r="Q90" s="32"/>
      <c r="R90" s="32"/>
      <c r="T90" s="33"/>
    </row>
    <row r="91" spans="1:20" s="29" customFormat="1" ht="25.5" hidden="1">
      <c r="A91" s="19"/>
      <c r="B91" s="78" t="s">
        <v>9</v>
      </c>
      <c r="C91" s="37"/>
      <c r="D91" s="66"/>
      <c r="E91" s="66"/>
      <c r="F91" s="67" t="s">
        <v>53</v>
      </c>
      <c r="G91" s="65" t="s">
        <v>27</v>
      </c>
      <c r="H91" s="65" t="s">
        <v>27</v>
      </c>
      <c r="I91" s="65" t="s">
        <v>27</v>
      </c>
      <c r="J91" s="65" t="s">
        <v>55</v>
      </c>
      <c r="K91" s="65"/>
      <c r="L91" s="67" t="s">
        <v>10</v>
      </c>
      <c r="M91" s="96"/>
      <c r="Q91" s="32"/>
      <c r="R91" s="32"/>
      <c r="T91" s="33"/>
    </row>
    <row r="92" spans="1:20" s="29" customFormat="1" ht="25.5" hidden="1">
      <c r="A92" s="19"/>
      <c r="B92" s="78" t="s">
        <v>11</v>
      </c>
      <c r="C92" s="37"/>
      <c r="D92" s="66"/>
      <c r="E92" s="66"/>
      <c r="F92" s="65" t="s">
        <v>53</v>
      </c>
      <c r="G92" s="65" t="s">
        <v>27</v>
      </c>
      <c r="H92" s="65" t="s">
        <v>27</v>
      </c>
      <c r="I92" s="65" t="s">
        <v>27</v>
      </c>
      <c r="J92" s="65" t="s">
        <v>55</v>
      </c>
      <c r="K92" s="65"/>
      <c r="L92" s="67" t="s">
        <v>12</v>
      </c>
      <c r="M92" s="96"/>
      <c r="Q92" s="32"/>
      <c r="R92" s="32"/>
      <c r="T92" s="33"/>
    </row>
    <row r="93" spans="2:13" ht="13.5" thickBot="1">
      <c r="B93" s="84" t="s">
        <v>44</v>
      </c>
      <c r="C93" s="85"/>
      <c r="D93" s="86"/>
      <c r="E93" s="86"/>
      <c r="F93" s="87"/>
      <c r="G93" s="87"/>
      <c r="H93" s="87"/>
      <c r="I93" s="87"/>
      <c r="J93" s="88"/>
      <c r="K93" s="88"/>
      <c r="L93" s="88"/>
      <c r="M93" s="97">
        <f>M75+M66+M60+M44+M36+M30+M25+M13+M8</f>
        <v>6462.8</v>
      </c>
    </row>
    <row r="95" spans="2:11" ht="12.75">
      <c r="B95" s="30"/>
      <c r="C95" s="30"/>
      <c r="D95" s="30"/>
      <c r="E95" s="30"/>
      <c r="F95" s="29"/>
      <c r="G95" s="29"/>
      <c r="H95" s="29"/>
      <c r="I95" s="28"/>
      <c r="J95" s="29"/>
      <c r="K95" s="29"/>
    </row>
    <row r="96" spans="2:11" ht="12.75">
      <c r="B96" s="30"/>
      <c r="C96" s="30"/>
      <c r="D96" s="30"/>
      <c r="E96" s="30"/>
      <c r="F96" s="29"/>
      <c r="G96" s="29"/>
      <c r="H96" s="29"/>
      <c r="I96" s="28"/>
      <c r="J96" s="29"/>
      <c r="K96" s="29"/>
    </row>
    <row r="98" spans="2:5" ht="12.75">
      <c r="B98" s="24"/>
      <c r="C98" s="31"/>
      <c r="D98" s="31"/>
      <c r="E98" s="31"/>
    </row>
  </sheetData>
  <sheetProtection/>
  <protectedRanges>
    <protectedRange sqref="B52" name="Диапазон1"/>
  </protectedRanges>
  <mergeCells count="5">
    <mergeCell ref="B3:M3"/>
    <mergeCell ref="F1:M1"/>
    <mergeCell ref="F4:K4"/>
    <mergeCell ref="F5:K5"/>
    <mergeCell ref="F2:M2"/>
  </mergeCells>
  <printOptions/>
  <pageMargins left="0.7480314960629921" right="0.15748031496062992" top="0.3937007874015748" bottom="0.5905511811023623" header="0.5118110236220472" footer="0.5118110236220472"/>
  <pageSetup fitToHeight="4" horizontalDpi="600" verticalDpi="600" orientation="portrait" paperSize="9" scale="8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Главбух</cp:lastModifiedBy>
  <cp:lastPrinted>2019-03-21T06:37:40Z</cp:lastPrinted>
  <dcterms:created xsi:type="dcterms:W3CDTF">1996-10-08T23:32:33Z</dcterms:created>
  <dcterms:modified xsi:type="dcterms:W3CDTF">2019-03-21T06:48:46Z</dcterms:modified>
  <cp:category/>
  <cp:version/>
  <cp:contentType/>
  <cp:contentStatus/>
</cp:coreProperties>
</file>